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F:\Finance\SPEDFinance2526\Allocations for FY25-26\25-26 CCEIS\"/>
    </mc:Choice>
  </mc:AlternateContent>
  <xr:revisionPtr revIDLastSave="0" documentId="13_ncr:1_{EED8892F-3AC6-4EBF-ADFD-A24A561883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25CEISmax prelim" sheetId="14" r:id="rId1"/>
    <sheet name="Sheet2" sheetId="16" r:id="rId2"/>
  </sheets>
  <definedNames>
    <definedName name="_xlnm.Print_Area" localSheetId="0">'2425CEISmax prelim'!$A$1:$H$280</definedName>
    <definedName name="_xlnm.Print_Titles" localSheetId="0">'2425CEISmax prelim'!$16:$18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4" l="1"/>
  <c r="H20" i="14" s="1"/>
  <c r="G21" i="14"/>
  <c r="H21" i="14" s="1"/>
  <c r="G22" i="14"/>
  <c r="H22" i="14" s="1"/>
  <c r="G23" i="14"/>
  <c r="H23" i="14" s="1"/>
  <c r="G24" i="14"/>
  <c r="H24" i="14" s="1"/>
  <c r="G25" i="14"/>
  <c r="H25" i="14" s="1"/>
  <c r="G26" i="14"/>
  <c r="H26" i="14" s="1"/>
  <c r="G27" i="14"/>
  <c r="H27" i="14" s="1"/>
  <c r="G28" i="14"/>
  <c r="H28" i="14" s="1"/>
  <c r="G29" i="14"/>
  <c r="H29" i="14" s="1"/>
  <c r="G30" i="14"/>
  <c r="H30" i="14" s="1"/>
  <c r="G31" i="14"/>
  <c r="H31" i="14" s="1"/>
  <c r="G32" i="14"/>
  <c r="H32" i="14" s="1"/>
  <c r="G33" i="14"/>
  <c r="H33" i="14" s="1"/>
  <c r="G34" i="14"/>
  <c r="H34" i="14" s="1"/>
  <c r="G35" i="14"/>
  <c r="H35" i="14" s="1"/>
  <c r="G36" i="14"/>
  <c r="H36" i="14" s="1"/>
  <c r="G37" i="14"/>
  <c r="H37" i="14" s="1"/>
  <c r="G38" i="14"/>
  <c r="H38" i="14" s="1"/>
  <c r="G39" i="14"/>
  <c r="H39" i="14" s="1"/>
  <c r="G40" i="14"/>
  <c r="H40" i="14" s="1"/>
  <c r="G41" i="14"/>
  <c r="H41" i="14" s="1"/>
  <c r="G42" i="14"/>
  <c r="H42" i="14" s="1"/>
  <c r="G43" i="14"/>
  <c r="H43" i="14" s="1"/>
  <c r="G44" i="14"/>
  <c r="H44" i="14" s="1"/>
  <c r="G45" i="14"/>
  <c r="H45" i="14" s="1"/>
  <c r="G46" i="14"/>
  <c r="H46" i="14" s="1"/>
  <c r="G47" i="14"/>
  <c r="H47" i="14" s="1"/>
  <c r="G48" i="14"/>
  <c r="H48" i="14" s="1"/>
  <c r="G49" i="14"/>
  <c r="H49" i="14" s="1"/>
  <c r="G50" i="14"/>
  <c r="H50" i="14" s="1"/>
  <c r="G51" i="14"/>
  <c r="H51" i="14" s="1"/>
  <c r="G52" i="14"/>
  <c r="H52" i="14" s="1"/>
  <c r="G53" i="14"/>
  <c r="H53" i="14" s="1"/>
  <c r="G54" i="14"/>
  <c r="H54" i="14" s="1"/>
  <c r="G55" i="14"/>
  <c r="H55" i="14" s="1"/>
  <c r="G56" i="14"/>
  <c r="H56" i="14" s="1"/>
  <c r="G57" i="14"/>
  <c r="H57" i="14" s="1"/>
  <c r="G58" i="14"/>
  <c r="H58" i="14" s="1"/>
  <c r="G59" i="14"/>
  <c r="H59" i="14" s="1"/>
  <c r="G60" i="14"/>
  <c r="H60" i="14" s="1"/>
  <c r="G61" i="14"/>
  <c r="H61" i="14" s="1"/>
  <c r="G62" i="14"/>
  <c r="H62" i="14" s="1"/>
  <c r="G63" i="14"/>
  <c r="H63" i="14" s="1"/>
  <c r="G64" i="14"/>
  <c r="H64" i="14" s="1"/>
  <c r="G65" i="14"/>
  <c r="H65" i="14" s="1"/>
  <c r="G66" i="14"/>
  <c r="H66" i="14" s="1"/>
  <c r="G67" i="14"/>
  <c r="H67" i="14" s="1"/>
  <c r="G68" i="14"/>
  <c r="H68" i="14" s="1"/>
  <c r="G69" i="14"/>
  <c r="H69" i="14" s="1"/>
  <c r="G70" i="14"/>
  <c r="H70" i="14" s="1"/>
  <c r="G71" i="14"/>
  <c r="H71" i="14" s="1"/>
  <c r="G72" i="14"/>
  <c r="H72" i="14" s="1"/>
  <c r="G73" i="14"/>
  <c r="H73" i="14" s="1"/>
  <c r="G74" i="14"/>
  <c r="H74" i="14" s="1"/>
  <c r="G75" i="14"/>
  <c r="H75" i="14" s="1"/>
  <c r="G76" i="14"/>
  <c r="H76" i="14" s="1"/>
  <c r="G77" i="14"/>
  <c r="H77" i="14" s="1"/>
  <c r="G78" i="14"/>
  <c r="H78" i="14" s="1"/>
  <c r="G79" i="14"/>
  <c r="H79" i="14" s="1"/>
  <c r="G80" i="14"/>
  <c r="H80" i="14" s="1"/>
  <c r="G81" i="14"/>
  <c r="H81" i="14" s="1"/>
  <c r="G82" i="14"/>
  <c r="H82" i="14" s="1"/>
  <c r="G83" i="14"/>
  <c r="H83" i="14" s="1"/>
  <c r="G84" i="14"/>
  <c r="H84" i="14" s="1"/>
  <c r="G85" i="14"/>
  <c r="H85" i="14" s="1"/>
  <c r="G86" i="14"/>
  <c r="H86" i="14" s="1"/>
  <c r="G87" i="14"/>
  <c r="H87" i="14" s="1"/>
  <c r="G88" i="14"/>
  <c r="H88" i="14" s="1"/>
  <c r="G89" i="14"/>
  <c r="H89" i="14" s="1"/>
  <c r="G90" i="14"/>
  <c r="H90" i="14" s="1"/>
  <c r="G91" i="14"/>
  <c r="H91" i="14" s="1"/>
  <c r="G92" i="14"/>
  <c r="H92" i="14" s="1"/>
  <c r="G93" i="14"/>
  <c r="H93" i="14" s="1"/>
  <c r="G94" i="14"/>
  <c r="H94" i="14" s="1"/>
  <c r="G95" i="14"/>
  <c r="H95" i="14" s="1"/>
  <c r="G96" i="14"/>
  <c r="H96" i="14" s="1"/>
  <c r="G97" i="14"/>
  <c r="H97" i="14" s="1"/>
  <c r="G98" i="14"/>
  <c r="H98" i="14" s="1"/>
  <c r="G99" i="14"/>
  <c r="H99" i="14" s="1"/>
  <c r="G100" i="14"/>
  <c r="H100" i="14" s="1"/>
  <c r="G101" i="14"/>
  <c r="H101" i="14" s="1"/>
  <c r="G102" i="14"/>
  <c r="H102" i="14" s="1"/>
  <c r="G103" i="14"/>
  <c r="H103" i="14" s="1"/>
  <c r="G104" i="14"/>
  <c r="H104" i="14" s="1"/>
  <c r="G105" i="14"/>
  <c r="H105" i="14" s="1"/>
  <c r="G106" i="14"/>
  <c r="H106" i="14" s="1"/>
  <c r="G107" i="14"/>
  <c r="H107" i="14" s="1"/>
  <c r="G108" i="14"/>
  <c r="H108" i="14" s="1"/>
  <c r="G109" i="14"/>
  <c r="H109" i="14" s="1"/>
  <c r="G110" i="14"/>
  <c r="H110" i="14" s="1"/>
  <c r="G111" i="14"/>
  <c r="H111" i="14" s="1"/>
  <c r="G112" i="14"/>
  <c r="H112" i="14" s="1"/>
  <c r="G113" i="14"/>
  <c r="H113" i="14" s="1"/>
  <c r="G114" i="14"/>
  <c r="H114" i="14" s="1"/>
  <c r="G115" i="14"/>
  <c r="H115" i="14" s="1"/>
  <c r="G116" i="14"/>
  <c r="H116" i="14" s="1"/>
  <c r="G117" i="14"/>
  <c r="H117" i="14" s="1"/>
  <c r="G118" i="14"/>
  <c r="H118" i="14" s="1"/>
  <c r="G119" i="14"/>
  <c r="H119" i="14" s="1"/>
  <c r="G120" i="14"/>
  <c r="H120" i="14" s="1"/>
  <c r="G121" i="14"/>
  <c r="H121" i="14" s="1"/>
  <c r="G122" i="14"/>
  <c r="H122" i="14" s="1"/>
  <c r="G123" i="14"/>
  <c r="H123" i="14" s="1"/>
  <c r="G124" i="14"/>
  <c r="H124" i="14" s="1"/>
  <c r="G125" i="14"/>
  <c r="H125" i="14" s="1"/>
  <c r="G126" i="14"/>
  <c r="H126" i="14" s="1"/>
  <c r="G127" i="14"/>
  <c r="H127" i="14" s="1"/>
  <c r="G128" i="14"/>
  <c r="H128" i="14" s="1"/>
  <c r="G129" i="14"/>
  <c r="H129" i="14" s="1"/>
  <c r="G130" i="14"/>
  <c r="H130" i="14" s="1"/>
  <c r="G131" i="14"/>
  <c r="H131" i="14" s="1"/>
  <c r="G132" i="14"/>
  <c r="H132" i="14" s="1"/>
  <c r="G133" i="14"/>
  <c r="H133" i="14" s="1"/>
  <c r="G134" i="14"/>
  <c r="H134" i="14" s="1"/>
  <c r="G135" i="14"/>
  <c r="H135" i="14" s="1"/>
  <c r="G136" i="14"/>
  <c r="H136" i="14" s="1"/>
  <c r="G137" i="14"/>
  <c r="H137" i="14" s="1"/>
  <c r="G138" i="14"/>
  <c r="H138" i="14" s="1"/>
  <c r="G139" i="14"/>
  <c r="H139" i="14" s="1"/>
  <c r="G140" i="14"/>
  <c r="H140" i="14" s="1"/>
  <c r="G141" i="14"/>
  <c r="H141" i="14" s="1"/>
  <c r="G142" i="14"/>
  <c r="H142" i="14" s="1"/>
  <c r="G143" i="14"/>
  <c r="H143" i="14" s="1"/>
  <c r="G144" i="14"/>
  <c r="H144" i="14" s="1"/>
  <c r="G145" i="14"/>
  <c r="H145" i="14" s="1"/>
  <c r="G146" i="14"/>
  <c r="H146" i="14" s="1"/>
  <c r="G147" i="14"/>
  <c r="H147" i="14" s="1"/>
  <c r="G148" i="14"/>
  <c r="H148" i="14" s="1"/>
  <c r="G149" i="14"/>
  <c r="H149" i="14" s="1"/>
  <c r="G150" i="14"/>
  <c r="H150" i="14" s="1"/>
  <c r="G151" i="14"/>
  <c r="H151" i="14" s="1"/>
  <c r="G152" i="14"/>
  <c r="H152" i="14" s="1"/>
  <c r="G153" i="14"/>
  <c r="H153" i="14" s="1"/>
  <c r="G154" i="14"/>
  <c r="H154" i="14" s="1"/>
  <c r="G155" i="14"/>
  <c r="H155" i="14" s="1"/>
  <c r="G156" i="14"/>
  <c r="H156" i="14" s="1"/>
  <c r="G157" i="14"/>
  <c r="H157" i="14" s="1"/>
  <c r="G158" i="14"/>
  <c r="H158" i="14" s="1"/>
  <c r="G159" i="14"/>
  <c r="H159" i="14" s="1"/>
  <c r="G160" i="14"/>
  <c r="H160" i="14" s="1"/>
  <c r="G161" i="14"/>
  <c r="H161" i="14" s="1"/>
  <c r="G162" i="14"/>
  <c r="H162" i="14" s="1"/>
  <c r="G163" i="14"/>
  <c r="H163" i="14" s="1"/>
  <c r="G164" i="14"/>
  <c r="H164" i="14" s="1"/>
  <c r="G165" i="14"/>
  <c r="H165" i="14" s="1"/>
  <c r="G166" i="14"/>
  <c r="H166" i="14" s="1"/>
  <c r="G167" i="14"/>
  <c r="H167" i="14" s="1"/>
  <c r="G168" i="14"/>
  <c r="H168" i="14" s="1"/>
  <c r="G169" i="14"/>
  <c r="H169" i="14" s="1"/>
  <c r="G170" i="14"/>
  <c r="H170" i="14" s="1"/>
  <c r="G171" i="14"/>
  <c r="H171" i="14" s="1"/>
  <c r="G172" i="14"/>
  <c r="H172" i="14" s="1"/>
  <c r="G173" i="14"/>
  <c r="H173" i="14" s="1"/>
  <c r="G174" i="14"/>
  <c r="H174" i="14" s="1"/>
  <c r="G175" i="14"/>
  <c r="H175" i="14" s="1"/>
  <c r="G176" i="14"/>
  <c r="H176" i="14" s="1"/>
  <c r="G177" i="14"/>
  <c r="H177" i="14" s="1"/>
  <c r="G178" i="14"/>
  <c r="H178" i="14" s="1"/>
  <c r="G179" i="14"/>
  <c r="H179" i="14" s="1"/>
  <c r="G180" i="14"/>
  <c r="H180" i="14" s="1"/>
  <c r="G181" i="14"/>
  <c r="H181" i="14" s="1"/>
  <c r="G182" i="14"/>
  <c r="H182" i="14" s="1"/>
  <c r="G183" i="14"/>
  <c r="H183" i="14" s="1"/>
  <c r="G184" i="14"/>
  <c r="H184" i="14" s="1"/>
  <c r="G185" i="14"/>
  <c r="H185" i="14" s="1"/>
  <c r="G186" i="14"/>
  <c r="H186" i="14" s="1"/>
  <c r="G187" i="14"/>
  <c r="H187" i="14" s="1"/>
  <c r="G188" i="14"/>
  <c r="H188" i="14" s="1"/>
  <c r="G189" i="14"/>
  <c r="H189" i="14" s="1"/>
  <c r="G190" i="14"/>
  <c r="H190" i="14" s="1"/>
  <c r="G191" i="14"/>
  <c r="H191" i="14" s="1"/>
  <c r="G192" i="14"/>
  <c r="H192" i="14" s="1"/>
  <c r="G193" i="14"/>
  <c r="H193" i="14" s="1"/>
  <c r="G194" i="14"/>
  <c r="H194" i="14" s="1"/>
  <c r="G195" i="14"/>
  <c r="H195" i="14" s="1"/>
  <c r="G196" i="14"/>
  <c r="H196" i="14" s="1"/>
  <c r="G197" i="14"/>
  <c r="H197" i="14" s="1"/>
  <c r="G198" i="14"/>
  <c r="H198" i="14" s="1"/>
  <c r="G199" i="14"/>
  <c r="H199" i="14" s="1"/>
  <c r="G200" i="14"/>
  <c r="H200" i="14" s="1"/>
  <c r="G201" i="14"/>
  <c r="H201" i="14" s="1"/>
  <c r="G202" i="14"/>
  <c r="H202" i="14" s="1"/>
  <c r="G203" i="14"/>
  <c r="H203" i="14" s="1"/>
  <c r="G204" i="14"/>
  <c r="H204" i="14" s="1"/>
  <c r="G205" i="14"/>
  <c r="H205" i="14" s="1"/>
  <c r="G206" i="14"/>
  <c r="H206" i="14" s="1"/>
  <c r="G207" i="14"/>
  <c r="H207" i="14" s="1"/>
  <c r="G208" i="14"/>
  <c r="H208" i="14" s="1"/>
  <c r="G209" i="14"/>
  <c r="H209" i="14" s="1"/>
  <c r="G210" i="14"/>
  <c r="H210" i="14" s="1"/>
  <c r="G211" i="14"/>
  <c r="H211" i="14" s="1"/>
  <c r="G212" i="14"/>
  <c r="H212" i="14" s="1"/>
  <c r="G213" i="14"/>
  <c r="H213" i="14" s="1"/>
  <c r="G214" i="14"/>
  <c r="H214" i="14" s="1"/>
  <c r="G215" i="14"/>
  <c r="H215" i="14" s="1"/>
  <c r="G216" i="14"/>
  <c r="H216" i="14" s="1"/>
  <c r="G217" i="14"/>
  <c r="H217" i="14" s="1"/>
  <c r="G218" i="14"/>
  <c r="H218" i="14" s="1"/>
  <c r="G219" i="14"/>
  <c r="H219" i="14" s="1"/>
  <c r="G220" i="14"/>
  <c r="H220" i="14" s="1"/>
  <c r="G221" i="14"/>
  <c r="H221" i="14" s="1"/>
  <c r="G222" i="14"/>
  <c r="H222" i="14" s="1"/>
  <c r="G223" i="14"/>
  <c r="H223" i="14" s="1"/>
  <c r="G224" i="14"/>
  <c r="H224" i="14" s="1"/>
  <c r="G225" i="14"/>
  <c r="H225" i="14" s="1"/>
  <c r="G226" i="14"/>
  <c r="H226" i="14" s="1"/>
  <c r="G227" i="14"/>
  <c r="H227" i="14" s="1"/>
  <c r="G228" i="14"/>
  <c r="H228" i="14" s="1"/>
  <c r="G229" i="14"/>
  <c r="H229" i="14" s="1"/>
  <c r="G230" i="14"/>
  <c r="H230" i="14" s="1"/>
  <c r="G231" i="14"/>
  <c r="H231" i="14" s="1"/>
  <c r="G232" i="14"/>
  <c r="H232" i="14" s="1"/>
  <c r="G233" i="14"/>
  <c r="H233" i="14" s="1"/>
  <c r="G234" i="14"/>
  <c r="H234" i="14" s="1"/>
  <c r="G235" i="14"/>
  <c r="H235" i="14" s="1"/>
  <c r="G236" i="14"/>
  <c r="H236" i="14" s="1"/>
  <c r="G237" i="14"/>
  <c r="H237" i="14" s="1"/>
  <c r="G238" i="14"/>
  <c r="H238" i="14" s="1"/>
  <c r="G239" i="14"/>
  <c r="H239" i="14" s="1"/>
  <c r="G240" i="14"/>
  <c r="H240" i="14" s="1"/>
  <c r="G241" i="14"/>
  <c r="H241" i="14" s="1"/>
  <c r="G242" i="14"/>
  <c r="H242" i="14" s="1"/>
  <c r="G243" i="14"/>
  <c r="H243" i="14" s="1"/>
  <c r="G244" i="14"/>
  <c r="H244" i="14" s="1"/>
  <c r="G245" i="14"/>
  <c r="H245" i="14" s="1"/>
  <c r="G246" i="14"/>
  <c r="H246" i="14" s="1"/>
  <c r="G247" i="14"/>
  <c r="H247" i="14" s="1"/>
  <c r="G248" i="14"/>
  <c r="H248" i="14" s="1"/>
  <c r="G249" i="14"/>
  <c r="H249" i="14" s="1"/>
  <c r="G250" i="14"/>
  <c r="H250" i="14" s="1"/>
  <c r="G251" i="14"/>
  <c r="H251" i="14" s="1"/>
  <c r="G252" i="14"/>
  <c r="H252" i="14" s="1"/>
  <c r="G253" i="14"/>
  <c r="H253" i="14" s="1"/>
  <c r="G254" i="14"/>
  <c r="H254" i="14" s="1"/>
  <c r="G255" i="14"/>
  <c r="H255" i="14" s="1"/>
  <c r="G256" i="14"/>
  <c r="H256" i="14" s="1"/>
  <c r="G257" i="14"/>
  <c r="H257" i="14" s="1"/>
  <c r="G258" i="14"/>
  <c r="H258" i="14" s="1"/>
  <c r="G259" i="14"/>
  <c r="H259" i="14" s="1"/>
  <c r="G260" i="14"/>
  <c r="H260" i="14" s="1"/>
  <c r="G261" i="14"/>
  <c r="H261" i="14" s="1"/>
  <c r="G262" i="14"/>
  <c r="H262" i="14" s="1"/>
  <c r="G263" i="14"/>
  <c r="H263" i="14" s="1"/>
  <c r="G264" i="14"/>
  <c r="H264" i="14" s="1"/>
  <c r="G265" i="14"/>
  <c r="H265" i="14" s="1"/>
  <c r="G266" i="14"/>
  <c r="H266" i="14" s="1"/>
  <c r="G267" i="14"/>
  <c r="H267" i="14" s="1"/>
  <c r="G268" i="14"/>
  <c r="H268" i="14" s="1"/>
  <c r="G269" i="14"/>
  <c r="H269" i="14" s="1"/>
  <c r="G270" i="14"/>
  <c r="H270" i="14" s="1"/>
  <c r="G271" i="14"/>
  <c r="H271" i="14" s="1"/>
  <c r="G272" i="14"/>
  <c r="H272" i="14" s="1"/>
  <c r="G273" i="14"/>
  <c r="H273" i="14" s="1"/>
  <c r="G274" i="14"/>
  <c r="H274" i="14" s="1"/>
  <c r="G275" i="14"/>
  <c r="H275" i="14" s="1"/>
  <c r="G276" i="14"/>
  <c r="H276" i="14" s="1"/>
  <c r="G277" i="14"/>
  <c r="H277" i="14" s="1"/>
  <c r="F278" i="14"/>
  <c r="E278" i="14"/>
  <c r="G19" i="14"/>
  <c r="H19" i="14" s="1"/>
  <c r="G278" i="14" l="1"/>
  <c r="H278" i="14" s="1"/>
</calcChain>
</file>

<file path=xl/sharedStrings.xml><?xml version="1.0" encoding="utf-8"?>
<sst xmlns="http://schemas.openxmlformats.org/spreadsheetml/2006/main" count="1048" uniqueCount="787">
  <si>
    <t>Special Education Finance</t>
  </si>
  <si>
    <t>TOTAL</t>
  </si>
  <si>
    <t>PRELIMINARY</t>
  </si>
  <si>
    <t>LEA #</t>
  </si>
  <si>
    <t>DISTRICT</t>
  </si>
  <si>
    <t>15% MAX</t>
  </si>
  <si>
    <t>DeWitt School District</t>
  </si>
  <si>
    <t>Stuttgart School District</t>
  </si>
  <si>
    <t>Crossett School District</t>
  </si>
  <si>
    <t>Hamburg School District</t>
  </si>
  <si>
    <t>Cotter School District</t>
  </si>
  <si>
    <t>Mountain Home School District</t>
  </si>
  <si>
    <t>Norfork School District</t>
  </si>
  <si>
    <t>Bentonville School District</t>
  </si>
  <si>
    <t>Decatur School District</t>
  </si>
  <si>
    <t>Gentry School District</t>
  </si>
  <si>
    <t>Gravette School District</t>
  </si>
  <si>
    <t>Rogers School District</t>
  </si>
  <si>
    <t>Siloam Springs School District</t>
  </si>
  <si>
    <t>Pea Ridge School District</t>
  </si>
  <si>
    <t>Arkansas Arts Academy</t>
  </si>
  <si>
    <t>Arkansas Connections Academy</t>
  </si>
  <si>
    <t>Alpena School District</t>
  </si>
  <si>
    <t>Bergman School District</t>
  </si>
  <si>
    <t>Harrison School District</t>
  </si>
  <si>
    <t>Omaha School District</t>
  </si>
  <si>
    <t>Valley Springs School District</t>
  </si>
  <si>
    <t>Lead Hill School District</t>
  </si>
  <si>
    <t>Hermitage School District</t>
  </si>
  <si>
    <t>Warren School District</t>
  </si>
  <si>
    <t>Hampton School District</t>
  </si>
  <si>
    <t>Berryville School District</t>
  </si>
  <si>
    <t>Eureka Springs School District</t>
  </si>
  <si>
    <t>Green Forest School District</t>
  </si>
  <si>
    <t>Dermott School District</t>
  </si>
  <si>
    <t>Lakeside School District (Chicot Cty)</t>
  </si>
  <si>
    <t>Arkadelphia School District</t>
  </si>
  <si>
    <t>Gurdon School District</t>
  </si>
  <si>
    <t>Corning School District</t>
  </si>
  <si>
    <t>Piggott School District</t>
  </si>
  <si>
    <t>Rector School District</t>
  </si>
  <si>
    <t>Concord School District</t>
  </si>
  <si>
    <t>Heber Springs School District</t>
  </si>
  <si>
    <t>Quitman School District</t>
  </si>
  <si>
    <t>Woodlawn School District</t>
  </si>
  <si>
    <t>Cleveland County School District</t>
  </si>
  <si>
    <t>Magnolia School District</t>
  </si>
  <si>
    <t>Emerson-Taylor School District</t>
  </si>
  <si>
    <t>Nemo Vista School District</t>
  </si>
  <si>
    <t>Wonderview School District</t>
  </si>
  <si>
    <t>South Conway County School District</t>
  </si>
  <si>
    <t>Bay School District</t>
  </si>
  <si>
    <t>Brookland School District</t>
  </si>
  <si>
    <t>Buffalo Island Central School District</t>
  </si>
  <si>
    <t>Jonesboro School District</t>
  </si>
  <si>
    <t>Nettleton School District</t>
  </si>
  <si>
    <t>Valley View School District</t>
  </si>
  <si>
    <t>Riverside School District</t>
  </si>
  <si>
    <t>Alma School District</t>
  </si>
  <si>
    <t>Cedarville School District</t>
  </si>
  <si>
    <t>Mountainburg School District</t>
  </si>
  <si>
    <t>Mulberry School District</t>
  </si>
  <si>
    <t>Van Buren School District</t>
  </si>
  <si>
    <t>Earle School District</t>
  </si>
  <si>
    <t>West Memphis School District</t>
  </si>
  <si>
    <t>Marion School District</t>
  </si>
  <si>
    <t>Cross County School District</t>
  </si>
  <si>
    <t>Wynne School District</t>
  </si>
  <si>
    <t>Fordyce School District</t>
  </si>
  <si>
    <t>Dumas School District</t>
  </si>
  <si>
    <t>McGehee School District</t>
  </si>
  <si>
    <t>Drew Central Special School District</t>
  </si>
  <si>
    <t>Monticello School District</t>
  </si>
  <si>
    <t>Conway School District</t>
  </si>
  <si>
    <t>Greenbrier School District</t>
  </si>
  <si>
    <t>Guy-Perkins School District</t>
  </si>
  <si>
    <t>Mayflower School District</t>
  </si>
  <si>
    <t>Mount Vernon-Enola School District</t>
  </si>
  <si>
    <t>Vilonia School District</t>
  </si>
  <si>
    <t>Charleston School District</t>
  </si>
  <si>
    <t>County Line School District</t>
  </si>
  <si>
    <t>Ozark School District</t>
  </si>
  <si>
    <t>Mammoth Spring School District</t>
  </si>
  <si>
    <t>Salem School District</t>
  </si>
  <si>
    <t>Viola School District</t>
  </si>
  <si>
    <t>Cutter Morning Star School District</t>
  </si>
  <si>
    <t>Fountain Lake School District</t>
  </si>
  <si>
    <t>Hot Springs School District</t>
  </si>
  <si>
    <t>Jessieville School District</t>
  </si>
  <si>
    <t>Lake Hamilton School District</t>
  </si>
  <si>
    <t>Lakeside School District (Garland Cty)</t>
  </si>
  <si>
    <t>Mountain Pine School District</t>
  </si>
  <si>
    <t>Poyen School District</t>
  </si>
  <si>
    <t>Sheridan School District</t>
  </si>
  <si>
    <t>Marmaduke School District</t>
  </si>
  <si>
    <t>Greene Cty Technical School District</t>
  </si>
  <si>
    <t>Paragould School District</t>
  </si>
  <si>
    <t>Blevins School District</t>
  </si>
  <si>
    <t>Hope School District</t>
  </si>
  <si>
    <t>Spring Hill School District</t>
  </si>
  <si>
    <t>Bismarck School District</t>
  </si>
  <si>
    <t>Glen Rose School District</t>
  </si>
  <si>
    <t>Magnet Cove School District</t>
  </si>
  <si>
    <t>Malvern School District</t>
  </si>
  <si>
    <t>Ouachita School District</t>
  </si>
  <si>
    <t>Dierks School District</t>
  </si>
  <si>
    <t>Mineral Springs School District</t>
  </si>
  <si>
    <t>Nashville School District</t>
  </si>
  <si>
    <t>Batesville School District</t>
  </si>
  <si>
    <t>Midland School District</t>
  </si>
  <si>
    <t>Cedar Ridge School District</t>
  </si>
  <si>
    <t>Calico Rock School District</t>
  </si>
  <si>
    <t>Melbourne School District</t>
  </si>
  <si>
    <t>Izard Cty Consolidated School District</t>
  </si>
  <si>
    <t>Jackson County School District</t>
  </si>
  <si>
    <t>Pine Bluff School District</t>
  </si>
  <si>
    <t>Watson Chapel School District</t>
  </si>
  <si>
    <t>White Hall School District</t>
  </si>
  <si>
    <t>Department of Corrections</t>
  </si>
  <si>
    <t>Clarksville School District</t>
  </si>
  <si>
    <t>Lamar School District</t>
  </si>
  <si>
    <t>Westside School District (Johnson Cty)</t>
  </si>
  <si>
    <t>Lafayette County School District</t>
  </si>
  <si>
    <t>Hoxie School District</t>
  </si>
  <si>
    <t>Sloan-Hendrix School District</t>
  </si>
  <si>
    <t>Hillcrest School District</t>
  </si>
  <si>
    <t>Lawrence County School District</t>
  </si>
  <si>
    <t>Imboden Area Charter School</t>
  </si>
  <si>
    <t>Lee County School District</t>
  </si>
  <si>
    <t>Star City School District</t>
  </si>
  <si>
    <t>Ashdown School District</t>
  </si>
  <si>
    <t>Foreman School District</t>
  </si>
  <si>
    <t>Booneville School District</t>
  </si>
  <si>
    <t>Magazine School District</t>
  </si>
  <si>
    <t>Paris School District</t>
  </si>
  <si>
    <t>Scranton School District</t>
  </si>
  <si>
    <t>Lonoke School District</t>
  </si>
  <si>
    <t>England School District</t>
  </si>
  <si>
    <t>Carlisle School District</t>
  </si>
  <si>
    <t>Cabot School District</t>
  </si>
  <si>
    <t>Huntsville School District</t>
  </si>
  <si>
    <t>Flippin School District</t>
  </si>
  <si>
    <t>Yellville Summit School District</t>
  </si>
  <si>
    <t>Genoa Central School District</t>
  </si>
  <si>
    <t>Fouke School District</t>
  </si>
  <si>
    <t>Texarkana School District</t>
  </si>
  <si>
    <t>Armorel School District</t>
  </si>
  <si>
    <t>Blytheville School District</t>
  </si>
  <si>
    <t>Rivercrest School District</t>
  </si>
  <si>
    <t>Gosnell School District</t>
  </si>
  <si>
    <t>Manila School District</t>
  </si>
  <si>
    <t>Osceola School District</t>
  </si>
  <si>
    <t>Brinkley School District</t>
  </si>
  <si>
    <t>Clarendon School District</t>
  </si>
  <si>
    <t>Caddo Hills School District</t>
  </si>
  <si>
    <t>Mount Ida School District</t>
  </si>
  <si>
    <t>Prescott School District</t>
  </si>
  <si>
    <t>Nevada School District</t>
  </si>
  <si>
    <t>Jasper School District</t>
  </si>
  <si>
    <t>Bearden School District</t>
  </si>
  <si>
    <t>Camden Fairview School District</t>
  </si>
  <si>
    <t>East End School District</t>
  </si>
  <si>
    <t>Perryville School District</t>
  </si>
  <si>
    <t>Barton-Lexa School District</t>
  </si>
  <si>
    <t>Helena-West Helena School District</t>
  </si>
  <si>
    <t>Marvell School District</t>
  </si>
  <si>
    <t>Centerpoint School District</t>
  </si>
  <si>
    <t>Kirby School District</t>
  </si>
  <si>
    <t>South Pike County School District</t>
  </si>
  <si>
    <t>Harrisburg School District</t>
  </si>
  <si>
    <t>Marked Tree School District</t>
  </si>
  <si>
    <t>Trumann School District</t>
  </si>
  <si>
    <t>East Poinsett County School District</t>
  </si>
  <si>
    <t>Mena School District</t>
  </si>
  <si>
    <t>Ouachita River School District</t>
  </si>
  <si>
    <t>Cossatot River School District</t>
  </si>
  <si>
    <t>Atkins School District</t>
  </si>
  <si>
    <t>Dover School District</t>
  </si>
  <si>
    <t>Hector School District</t>
  </si>
  <si>
    <t>Pottsville School District</t>
  </si>
  <si>
    <t>Russellville School District</t>
  </si>
  <si>
    <t>Des Arc School District</t>
  </si>
  <si>
    <t>Hazen School District</t>
  </si>
  <si>
    <t>Little Rock School District</t>
  </si>
  <si>
    <t>North Little Rock School District</t>
  </si>
  <si>
    <t>Pulaski County Special School District</t>
  </si>
  <si>
    <t>Academics Plus</t>
  </si>
  <si>
    <t>Lisa Academy</t>
  </si>
  <si>
    <t>Arkansas Virtual Academy</t>
  </si>
  <si>
    <t>eStem Charter School</t>
  </si>
  <si>
    <t>Division of Youth Services</t>
  </si>
  <si>
    <t>Maynard School District</t>
  </si>
  <si>
    <t>Pocahontas School District</t>
  </si>
  <si>
    <t>Forrest City School District</t>
  </si>
  <si>
    <t>Palestine-Wheatley School District</t>
  </si>
  <si>
    <t>Bauxite School District</t>
  </si>
  <si>
    <t>Benton School District</t>
  </si>
  <si>
    <t>Bryant School District</t>
  </si>
  <si>
    <t>Waldron School District</t>
  </si>
  <si>
    <t>Searcy County School District</t>
  </si>
  <si>
    <t>Ozark Mountain School District</t>
  </si>
  <si>
    <t>Fort Smith School District</t>
  </si>
  <si>
    <t>Greenwood School District</t>
  </si>
  <si>
    <t>Hackett School District</t>
  </si>
  <si>
    <t>Lavaca School District</t>
  </si>
  <si>
    <t>Mansfield School District</t>
  </si>
  <si>
    <t>Future School of Fort Smith</t>
  </si>
  <si>
    <t>De Queen School District</t>
  </si>
  <si>
    <t>Horatio School District</t>
  </si>
  <si>
    <t>Cave City School District</t>
  </si>
  <si>
    <t>Highland School District</t>
  </si>
  <si>
    <t>Mountain View School District</t>
  </si>
  <si>
    <t>El Dorado School District</t>
  </si>
  <si>
    <t>Junction City School District</t>
  </si>
  <si>
    <t>Parkers Chapel School District</t>
  </si>
  <si>
    <t>Smackover School District</t>
  </si>
  <si>
    <t>Strong Huttig School District</t>
  </si>
  <si>
    <t>Clinton School District</t>
  </si>
  <si>
    <t>Shirley School District</t>
  </si>
  <si>
    <t>Elkins School District</t>
  </si>
  <si>
    <t>Farmington School District</t>
  </si>
  <si>
    <t>Fayetteville School District</t>
  </si>
  <si>
    <t>Greenland School District</t>
  </si>
  <si>
    <t>Lincoln Consolidated School District</t>
  </si>
  <si>
    <t>Prairie Grove School District</t>
  </si>
  <si>
    <t>Springdale School District</t>
  </si>
  <si>
    <t>West Fork School District</t>
  </si>
  <si>
    <t>Bald Knob School District</t>
  </si>
  <si>
    <t>Beebe School District</t>
  </si>
  <si>
    <t>Bradford School District</t>
  </si>
  <si>
    <t>White County Central School District</t>
  </si>
  <si>
    <t>Riverview School District</t>
  </si>
  <si>
    <t>Pangburn School District</t>
  </si>
  <si>
    <t>Rose Bud School District</t>
  </si>
  <si>
    <t>Augusta School District</t>
  </si>
  <si>
    <t>McCrory School District</t>
  </si>
  <si>
    <t>Danville School District</t>
  </si>
  <si>
    <t>Dardanelle School District</t>
  </si>
  <si>
    <t>Western Yell County School District</t>
  </si>
  <si>
    <t>Two Rivers School District</t>
  </si>
  <si>
    <t>Exalt Academy of Southwest Little Rock</t>
  </si>
  <si>
    <t>Deer-Mt. Judea School District</t>
  </si>
  <si>
    <t>West Side School District (Cleburne Cty)</t>
  </si>
  <si>
    <t>Southside School District (Independence Cty)</t>
  </si>
  <si>
    <t>Harmony Grove School District (Ouachita Cty)</t>
  </si>
  <si>
    <t>Jacksonville North Pulaski School District</t>
  </si>
  <si>
    <t>Harmony Grove School District (Saline Cty)</t>
  </si>
  <si>
    <t>Southside School District (Van Buren Cty)</t>
  </si>
  <si>
    <t>Graduate Arkansas</t>
  </si>
  <si>
    <t>Program Codes:</t>
  </si>
  <si>
    <t>264 - Voluntary CEIS Carryover</t>
  </si>
  <si>
    <t>265 - Voluntary CEIS Current Year</t>
  </si>
  <si>
    <t>Function:</t>
  </si>
  <si>
    <t>1297 only</t>
  </si>
  <si>
    <t>267 - Required CCEIS Carryover</t>
  </si>
  <si>
    <t>269 - Required CCEIS Current Year</t>
  </si>
  <si>
    <t>HAAS Hall Academy</t>
  </si>
  <si>
    <t>CCEIS/CEIS 15% Maximum Amount</t>
  </si>
  <si>
    <t>Westside Consolidated School District (Craighead Cty)</t>
  </si>
  <si>
    <t>Arkansas Lighthouse Academies</t>
  </si>
  <si>
    <t>Westwind School for the Performing Arts</t>
  </si>
  <si>
    <t>Searcy School District</t>
  </si>
  <si>
    <t>ScholarMade Achievement Place</t>
  </si>
  <si>
    <t>Newport School District</t>
  </si>
  <si>
    <t>Required</t>
  </si>
  <si>
    <t>KIPP Delta Public Charter</t>
  </si>
  <si>
    <t>UEI</t>
  </si>
  <si>
    <t>JT1KA28JX1D9</t>
  </si>
  <si>
    <t>YM4VMJJHSL23</t>
  </si>
  <si>
    <t>EBJGKNM2H3R5</t>
  </si>
  <si>
    <t>F6QL5MAPTD4</t>
  </si>
  <si>
    <t>W5ADUGE61MA8</t>
  </si>
  <si>
    <t>E6KJETSN2HM5</t>
  </si>
  <si>
    <t>TKH8QUJ8V9J1</t>
  </si>
  <si>
    <t>GPQVFRL3NHG8</t>
  </si>
  <si>
    <t>L4FDMGXQ3L77</t>
  </si>
  <si>
    <t>GMM6S844LXQ9</t>
  </si>
  <si>
    <t>NSY1NQMH9ME6</t>
  </si>
  <si>
    <t>C17WM7R1E686</t>
  </si>
  <si>
    <t>UCNHH1F5KWL4</t>
  </si>
  <si>
    <t>DAAJJ2712636</t>
  </si>
  <si>
    <t>SLXDJWC9K8B3</t>
  </si>
  <si>
    <t>CVJ9XDL6K5C1</t>
  </si>
  <si>
    <t>EALDLJK5NSL4</t>
  </si>
  <si>
    <t>VL1FGRAXAFM1</t>
  </si>
  <si>
    <t>LV1HTXX3JCS7</t>
  </si>
  <si>
    <t>LXDSHFECHN86</t>
  </si>
  <si>
    <t>YFL5P2LKBL85</t>
  </si>
  <si>
    <t>G8KAX7LJ2R37</t>
  </si>
  <si>
    <t>ZMXNCJHEG1N8</t>
  </si>
  <si>
    <t>RVQ9Q84QR3U7</t>
  </si>
  <si>
    <t>K6NGC1C4B547</t>
  </si>
  <si>
    <t>YZS9GY54RRH9</t>
  </si>
  <si>
    <t>DLFWK4R1JRP7</t>
  </si>
  <si>
    <t>RP7FNBAQSJH3</t>
  </si>
  <si>
    <t>ZZ93F6557DJ8</t>
  </si>
  <si>
    <t>JMU5NJ19MFU5</t>
  </si>
  <si>
    <t>KV4HUV18J3Y3</t>
  </si>
  <si>
    <t>EURJE9FFKK18</t>
  </si>
  <si>
    <t>NLL9WGCTXT87</t>
  </si>
  <si>
    <t>L7J3UDMK3M68</t>
  </si>
  <si>
    <t>HDKCP6NEMK88</t>
  </si>
  <si>
    <t>YF4EE4CJGDT9</t>
  </si>
  <si>
    <t>FKM1M6P74XC5</t>
  </si>
  <si>
    <t>WEKGRCKJAWZ9</t>
  </si>
  <si>
    <t>SBYAUCVRF4C3</t>
  </si>
  <si>
    <t>HNQTWJDJLBZ9</t>
  </si>
  <si>
    <t>ECN9L4MP5JM5</t>
  </si>
  <si>
    <t>H4LXFMKUJKN7</t>
  </si>
  <si>
    <t>VN1UPY1RUN39</t>
  </si>
  <si>
    <t>LLR3L5VXGER1</t>
  </si>
  <si>
    <t>K5RVCBV5JKE3</t>
  </si>
  <si>
    <t>FZXTMRKX3T15</t>
  </si>
  <si>
    <t>J2KJMEY2ABY6</t>
  </si>
  <si>
    <t>KQ3CUYCF6BR5</t>
  </si>
  <si>
    <t>MQKENLFKFSU5</t>
  </si>
  <si>
    <t>SLCCG12MJBC8</t>
  </si>
  <si>
    <t>YM8UE8NEWUD7</t>
  </si>
  <si>
    <t>NKY8RCCNKYU5</t>
  </si>
  <si>
    <t>DCXKKNDNU713</t>
  </si>
  <si>
    <t>WJA4NRATEFG3</t>
  </si>
  <si>
    <t>ZFK8RCVSZEC1</t>
  </si>
  <si>
    <t>R8BZNKX9J623</t>
  </si>
  <si>
    <t>FNZKL7MFLPL2</t>
  </si>
  <si>
    <t>K335CDNV81N7</t>
  </si>
  <si>
    <t>VF33R3TY3CA1</t>
  </si>
  <si>
    <t>HJU7J8AY17B3</t>
  </si>
  <si>
    <t>XD3KEWR6VMC5</t>
  </si>
  <si>
    <t>HSD3YB5LJ7L1</t>
  </si>
  <si>
    <t>KE3ZVDVSDYW3</t>
  </si>
  <si>
    <t>MRTPTSJLPBB1</t>
  </si>
  <si>
    <t>N9MQVKAFEAH8</t>
  </si>
  <si>
    <t>J8WkV4SQ3M41</t>
  </si>
  <si>
    <t>KW1&amp;ULJKBXH6</t>
  </si>
  <si>
    <t>LBAALCK8L777</t>
  </si>
  <si>
    <t>LKRAKWVKHFL3</t>
  </si>
  <si>
    <t>L4LVQU64LB36</t>
  </si>
  <si>
    <t>NVN7M512ENR9</t>
  </si>
  <si>
    <t>N6BEVG3AJX25</t>
  </si>
  <si>
    <t>M94TK3DNK225</t>
  </si>
  <si>
    <t>RM4AH5HEVBK3</t>
  </si>
  <si>
    <t>HH8DB62B9UH9</t>
  </si>
  <si>
    <t>FYBFYLDNM3Y5</t>
  </si>
  <si>
    <t>YJTMWQWZMPF5</t>
  </si>
  <si>
    <t>CQNHH637AWA8</t>
  </si>
  <si>
    <t>MQ2EZEJAYFU9</t>
  </si>
  <si>
    <t>L59FWLLYMBN3</t>
  </si>
  <si>
    <t>MVLNSG2ESMH6</t>
  </si>
  <si>
    <t>TWC6YHXAD7K3</t>
  </si>
  <si>
    <t>JP1SNFRDE8F6</t>
  </si>
  <si>
    <t>LLNAHFLK6WC6</t>
  </si>
  <si>
    <t>DX9DJ7SJJ8V7</t>
  </si>
  <si>
    <t>TAYLLF35B2N9</t>
  </si>
  <si>
    <t>LJBSN46Y8HZ4</t>
  </si>
  <si>
    <t>SJ2LKCD4CN27</t>
  </si>
  <si>
    <t>W62NV2TJLQ37</t>
  </si>
  <si>
    <t>JW4DJPNVPGM7</t>
  </si>
  <si>
    <t>MVD1GX2PAJU8</t>
  </si>
  <si>
    <t>HXMSKJLCM5A5</t>
  </si>
  <si>
    <t>MNKAZ8D6BMN5</t>
  </si>
  <si>
    <t>NMBEWDCGJMZ1</t>
  </si>
  <si>
    <t>L5LHMTX9F135</t>
  </si>
  <si>
    <t>M6QEK92SSKU8</t>
  </si>
  <si>
    <t>MKABVMLMKMU5</t>
  </si>
  <si>
    <t>CPJFE42VKWK3</t>
  </si>
  <si>
    <t>SXSLNJPHGBK6</t>
  </si>
  <si>
    <t>LUDTXDDSJ8M8</t>
  </si>
  <si>
    <t>CCAZHJBBHNM4</t>
  </si>
  <si>
    <t>DY3VHC8NS5A1</t>
  </si>
  <si>
    <t>FE9SSPUMX6Q3</t>
  </si>
  <si>
    <t>FWM1EK8AUKB1</t>
  </si>
  <si>
    <t>KGBSXF4BMQK7</t>
  </si>
  <si>
    <t>PWLMVF3N95N8</t>
  </si>
  <si>
    <t>DVBLUJ669LH6</t>
  </si>
  <si>
    <t>CA7JSD5VJM89</t>
  </si>
  <si>
    <t>DNUNZEXNP347</t>
  </si>
  <si>
    <t>JDUUND1NSJJ6</t>
  </si>
  <si>
    <t>MU2WBC5GHKB4</t>
  </si>
  <si>
    <t>E5MCMR6ZPH84</t>
  </si>
  <si>
    <t>W5SDGHZBC7A8</t>
  </si>
  <si>
    <t>HDH1DF4N2SF8</t>
  </si>
  <si>
    <t>GGYYGNDF4F85</t>
  </si>
  <si>
    <t>EEJTB7C3X513</t>
  </si>
  <si>
    <t>MMCGYXTUNB61</t>
  </si>
  <si>
    <t>DMKCKTMJWMQ5</t>
  </si>
  <si>
    <t>TT2UAYZMKM43</t>
  </si>
  <si>
    <t>MZMRJG8M2MA3</t>
  </si>
  <si>
    <t>MFCUTR1LQ4F3</t>
  </si>
  <si>
    <t>JUMHM2LUFP72</t>
  </si>
  <si>
    <t>TQBJRHLJSJ79</t>
  </si>
  <si>
    <t>F4GMJZJWRK66</t>
  </si>
  <si>
    <t>D151WYS479J7</t>
  </si>
  <si>
    <t>KDBCWKFD9161</t>
  </si>
  <si>
    <t>JJX3V26RSVN5</t>
  </si>
  <si>
    <t>HW1TGGK52FE1</t>
  </si>
  <si>
    <t>GN3XLJJZ7CJ9</t>
  </si>
  <si>
    <t>JDC2QMHEBCT7</t>
  </si>
  <si>
    <t>N4NUJVNNXD45</t>
  </si>
  <si>
    <t>QCGDJH6YBNK5</t>
  </si>
  <si>
    <t>NWSHWH1MCL73</t>
  </si>
  <si>
    <t>WMT4A7D99WF6</t>
  </si>
  <si>
    <t>JJ1AK2P6BK85</t>
  </si>
  <si>
    <t>Q7RHL32DWVN5</t>
  </si>
  <si>
    <t>XGYQRDL74EU5</t>
  </si>
  <si>
    <t>J5G3T9RMMM53</t>
  </si>
  <si>
    <t>U3DJV8DLNWM6</t>
  </si>
  <si>
    <t>HNY5TVEW7TN4</t>
  </si>
  <si>
    <t>GM38JLY696M9</t>
  </si>
  <si>
    <t>RKLDVK3GW6J3</t>
  </si>
  <si>
    <t>VH7RLL5SYAJ3</t>
  </si>
  <si>
    <t>JL12BCNPL4E3</t>
  </si>
  <si>
    <t>GWGNQEQKHH57</t>
  </si>
  <si>
    <t>DK9KYEZRTPQ5</t>
  </si>
  <si>
    <t>LD82NNDGKLM7</t>
  </si>
  <si>
    <t>TC28KHLXCBG1</t>
  </si>
  <si>
    <t>J1LWQMK6S6M7</t>
  </si>
  <si>
    <t>FVF5MPWQNPB3</t>
  </si>
  <si>
    <t>K933NNJSYVL1</t>
  </si>
  <si>
    <t>FLKNPK72KXV2</t>
  </si>
  <si>
    <t>E546NLJ77E55</t>
  </si>
  <si>
    <t>NK9PNS9KNL79</t>
  </si>
  <si>
    <t>ZJG7ST6NKM16</t>
  </si>
  <si>
    <t>MLPRBE5RV9J5</t>
  </si>
  <si>
    <t>M4U5KUH49591</t>
  </si>
  <si>
    <t>EBWMMLQ4DUS5</t>
  </si>
  <si>
    <t>PCLDSXXJ8BF3</t>
  </si>
  <si>
    <t>KBCPLE65N5E3</t>
  </si>
  <si>
    <t>K33RE9WQKE31</t>
  </si>
  <si>
    <t>UGRFZ4SEMJS1</t>
  </si>
  <si>
    <t>TLVCD6LK3KF7</t>
  </si>
  <si>
    <t>GH84NL4PY1L9</t>
  </si>
  <si>
    <t>TYFGMKSMNTMS5</t>
  </si>
  <si>
    <t>FNN2YZY9X6D3</t>
  </si>
  <si>
    <t>J8QWMPM9J7T8</t>
  </si>
  <si>
    <t>FE14GD46LJ65</t>
  </si>
  <si>
    <t>W4YTC26PL3F6</t>
  </si>
  <si>
    <t>ECJUCDJH2JV1</t>
  </si>
  <si>
    <t>VUJTM59NJL93</t>
  </si>
  <si>
    <t>TJLLC5FM9U8</t>
  </si>
  <si>
    <t>YFP7MWZZB6G4</t>
  </si>
  <si>
    <t>NJKKB72QM73</t>
  </si>
  <si>
    <t>M8HUJ6QXXE27</t>
  </si>
  <si>
    <t>CEPYZ3JPKJ36</t>
  </si>
  <si>
    <t>H9AFHK3QQRY5</t>
  </si>
  <si>
    <t>K5P5JEF5N742</t>
  </si>
  <si>
    <t>NLLLWDTHJP19</t>
  </si>
  <si>
    <t>W7X7HBA6T7J3</t>
  </si>
  <si>
    <t>P1L4KG2H3Z67</t>
  </si>
  <si>
    <t>JPDLCRLUHND7</t>
  </si>
  <si>
    <t>DNZMJELEEKE4</t>
  </si>
  <si>
    <t>V5JSP21N98U5</t>
  </si>
  <si>
    <t>TR3FC6CHN6K8</t>
  </si>
  <si>
    <t>FCBFNM6MDNE3</t>
  </si>
  <si>
    <t>JN2ELBGE7KQ7</t>
  </si>
  <si>
    <t>KW47C1FWHR71</t>
  </si>
  <si>
    <t>GDYBLHGJ5JQ7</t>
  </si>
  <si>
    <t>CXWAYNHRGJH1</t>
  </si>
  <si>
    <t>CNB8HM8UE859</t>
  </si>
  <si>
    <t>MLZAFR1W6NM9</t>
  </si>
  <si>
    <t>HA3SGAMUQEF3</t>
  </si>
  <si>
    <t>XPM5MQ2MPVD5</t>
  </si>
  <si>
    <t>VJWCLKLTYLU9</t>
  </si>
  <si>
    <t>QUCDW2VK8FH5</t>
  </si>
  <si>
    <t>J77FEQB4H8J4</t>
  </si>
  <si>
    <t>H5BCK6CWN2M9</t>
  </si>
  <si>
    <t>M7NJJPF736N3</t>
  </si>
  <si>
    <t>TMNLFMM5R2H6</t>
  </si>
  <si>
    <t>LSM7KYQQCVY5</t>
  </si>
  <si>
    <t>MAAETULQ5LK4</t>
  </si>
  <si>
    <t>Z48EE9M6RD61</t>
  </si>
  <si>
    <t>E2JMKMHHPXU6</t>
  </si>
  <si>
    <t>RNQJWSLEJ4E5</t>
  </si>
  <si>
    <t>WQW6DPH3NJY3</t>
  </si>
  <si>
    <t>VDGNMGZKLPW3</t>
  </si>
  <si>
    <t>MWJME6VC64L5</t>
  </si>
  <si>
    <t>FAFPGD7BKN63</t>
  </si>
  <si>
    <t>DM5MYUCEFYF4</t>
  </si>
  <si>
    <t>PW8VK1L9KJV5</t>
  </si>
  <si>
    <t>GKK7E7LS8GR8</t>
  </si>
  <si>
    <t>SN9MZ2WCKZK1</t>
  </si>
  <si>
    <t>ZHMMW6LB1GD6</t>
  </si>
  <si>
    <t>LLB9Y8DK1RJ6</t>
  </si>
  <si>
    <t>WSD9WRJNLHW5</t>
  </si>
  <si>
    <t>JDKAHKEMDUX3</t>
  </si>
  <si>
    <t>XLYJX8LHHNE7</t>
  </si>
  <si>
    <t>UBV4P5LDJTM5</t>
  </si>
  <si>
    <t>MH4NM9JM1C91</t>
  </si>
  <si>
    <t>TXXFB41NDG46</t>
  </si>
  <si>
    <t>JLP7BMWCKJZ8</t>
  </si>
  <si>
    <t>D216K5XN3SZ3</t>
  </si>
  <si>
    <t>KXNCTPLT9LL5</t>
  </si>
  <si>
    <t>LCXMAQLXHKA9</t>
  </si>
  <si>
    <t>MBTGZAN5RYQ3</t>
  </si>
  <si>
    <t>V2KLUNWKN875</t>
  </si>
  <si>
    <t>V41MCBXWELB5</t>
  </si>
  <si>
    <t>UXQTB13V4KD5</t>
  </si>
  <si>
    <t>VPQNBVETHWT3</t>
  </si>
  <si>
    <t>EHNJJ7753N38</t>
  </si>
  <si>
    <t>S85FKU9EF5D9</t>
  </si>
  <si>
    <t>GMJHLDJFTBU8</t>
  </si>
  <si>
    <t>ZJKVDUMLZJ69</t>
  </si>
  <si>
    <t>EKWJB5CHDDE5</t>
  </si>
  <si>
    <t>NX9KD42HMK63</t>
  </si>
  <si>
    <t>Z8RTWFAGN8E1</t>
  </si>
  <si>
    <t>TXKTQC48R4M5</t>
  </si>
  <si>
    <t>Y1GUR2JJCH18</t>
  </si>
  <si>
    <t>M38KA5FSLEN6</t>
  </si>
  <si>
    <t>HJREKJKN39A7</t>
  </si>
  <si>
    <t>LQLHJPXPEZX3</t>
  </si>
  <si>
    <t>NAFPKEKDRK33</t>
  </si>
  <si>
    <t>JE6THF33JZ26</t>
  </si>
  <si>
    <t>J2UBT2TJ2GV1</t>
  </si>
  <si>
    <t>NZYCYLAV7N29</t>
  </si>
  <si>
    <t>CAKELEHFTR16</t>
  </si>
  <si>
    <t>QU3SVJN18FG8</t>
  </si>
  <si>
    <t>HN79PDLALGF3</t>
  </si>
  <si>
    <t>QMGDDA7ANBW1</t>
  </si>
  <si>
    <t>FFB6EQLJ1KP3</t>
  </si>
  <si>
    <t>QQ3KFYQEF2K1</t>
  </si>
  <si>
    <t>UH3VCMCRB6Q1</t>
  </si>
  <si>
    <t>L3PNDJED6WJ5</t>
  </si>
  <si>
    <t>NNM5VQ3S1LE5</t>
  </si>
  <si>
    <r>
      <t xml:space="preserve">IDEA </t>
    </r>
    <r>
      <rPr>
        <b/>
        <sz val="9"/>
        <color rgb="FFFF0000"/>
        <rFont val="Arial Black"/>
        <family val="2"/>
      </rPr>
      <t xml:space="preserve">Preliminary </t>
    </r>
    <r>
      <rPr>
        <b/>
        <sz val="9"/>
        <rFont val="Arial Black"/>
        <family val="2"/>
      </rPr>
      <t xml:space="preserve"> ALLOCATIONS</t>
    </r>
  </si>
  <si>
    <t>IDEA 611 (6702)</t>
  </si>
  <si>
    <t>Preschool 619 (6710)</t>
  </si>
  <si>
    <t>0446700</t>
  </si>
  <si>
    <t>WLZ1XW1LVMS3</t>
  </si>
  <si>
    <t>0448700</t>
  </si>
  <si>
    <t>YMP1D6TFEEB9</t>
  </si>
  <si>
    <t>QNZ9XT251KR4</t>
  </si>
  <si>
    <t>KUYVFL1HJS16</t>
  </si>
  <si>
    <t>School for Advanced Studies NWA</t>
  </si>
  <si>
    <t>Garfield Scholars Academy</t>
  </si>
  <si>
    <t>Academies of Math &amp; Science</t>
  </si>
  <si>
    <t>Institute for the Creative Arts</t>
  </si>
  <si>
    <t>FY 2025-2026</t>
  </si>
  <si>
    <t>25-26 CCEIS</t>
  </si>
  <si>
    <t>H027A250018</t>
  </si>
  <si>
    <t>H173A250021</t>
  </si>
  <si>
    <t>College Preparatory Academies of Arkansas</t>
  </si>
  <si>
    <t>Friendship Aspire Academies of Arkansas</t>
  </si>
  <si>
    <t>Premier High Schools of Arkansas</t>
  </si>
  <si>
    <t>Arkansas School for the Deaf and Blind</t>
  </si>
  <si>
    <t>DEWITT SCHOOL DISTRICT</t>
  </si>
  <si>
    <t>STUTTGART SCHOOL DISTRICT</t>
  </si>
  <si>
    <t>CROSSETT SCHOOL DISTRICT</t>
  </si>
  <si>
    <t>HAMBURG SCHOOL DISTRICT</t>
  </si>
  <si>
    <t>COTTER SCHOOL DISTRICT</t>
  </si>
  <si>
    <t>MOUNTAIN HOME SCHOOL DISTRICT</t>
  </si>
  <si>
    <t>NORFORK SCHOOL DISTRICT</t>
  </si>
  <si>
    <t>BENTONVILLE SCHOOL DISTRICT</t>
  </si>
  <si>
    <t>DECATUR SCHOOL DISTRICT</t>
  </si>
  <si>
    <t>GENTRY SCHOOL DISTRICT</t>
  </si>
  <si>
    <t>GRAVETTE SCHOOL DISTRICT</t>
  </si>
  <si>
    <t>ROGERS SCHOOL DISTRICT</t>
  </si>
  <si>
    <t>SILOAM SPRINGS SCHOOL DISTRICT</t>
  </si>
  <si>
    <t>PEA RIDGE SCHOOL DISTRICT</t>
  </si>
  <si>
    <t>ALPENA SCHOOL DISTRICT</t>
  </si>
  <si>
    <t>BERGMAN SCHOOL DISTRICT</t>
  </si>
  <si>
    <t>HARRISON SCHOOL DISTRICT</t>
  </si>
  <si>
    <t>OMAHA SCHOOL DISTRICT</t>
  </si>
  <si>
    <t>VALLEY SPRINGS SCHOOL DISTRICT</t>
  </si>
  <si>
    <t>LEAD HILL SCHOOL DISTRICT</t>
  </si>
  <si>
    <t>HERMITAGE SCHOOL DISTRICT</t>
  </si>
  <si>
    <t>WARREN SCHOOL DISTRICT</t>
  </si>
  <si>
    <t>HAMPTON SCHOOL DISTRICT</t>
  </si>
  <si>
    <t>BERRYVILLE SCHOOL DISTRICT</t>
  </si>
  <si>
    <t>EUREKA SPRINGS SCHOOL DISTRICT</t>
  </si>
  <si>
    <t>GREEN FOREST SCHOOL DISTRICT</t>
  </si>
  <si>
    <t>DERMOTT SCHOOL DISTRICT</t>
  </si>
  <si>
    <t>LAKESIDE SCHOOL DISTRICT (CHICOT)</t>
  </si>
  <si>
    <t>ARKADELPHIA SCHOOL DISTRICT</t>
  </si>
  <si>
    <t>GURDON SCHOOL DISTRICT</t>
  </si>
  <si>
    <t>CORNING SCHOOL DISTRICT</t>
  </si>
  <si>
    <t>PIGGOTT SCHOOL DISTRICT</t>
  </si>
  <si>
    <t>RECTOR SCHOOL DISTRICT</t>
  </si>
  <si>
    <t>CONCORD SCHOOL DISTRICT</t>
  </si>
  <si>
    <t>HEBER SPRINGS SCHOOL DISTRICT</t>
  </si>
  <si>
    <t>QUITMAN SCHOOL DISTRICT</t>
  </si>
  <si>
    <t>WEST SIDE SCHOOL DISTRICT (CLEBURNE)</t>
  </si>
  <si>
    <t>WOODLAWN SCHOOL DISTRICT</t>
  </si>
  <si>
    <t>CLEVELAND COUNTY SCHOOL DISTRICT</t>
  </si>
  <si>
    <t>MAGNOLIA SCHOOL DISTRICT</t>
  </si>
  <si>
    <t>EMERSON-TAYLOR-BRADLEY SCHOOL DISTRICT</t>
  </si>
  <si>
    <t>NEMO VISTA SCHOOL DISTRICT</t>
  </si>
  <si>
    <t>WONDERVIEW SCHOOL DISTRICT</t>
  </si>
  <si>
    <t>SOUTH CONWAY COUNTY SCHOOL DISTRICT</t>
  </si>
  <si>
    <t>BAY SCHOOL DISTRICT</t>
  </si>
  <si>
    <t>WESTSIDE SCHOOL DISTRICT (CRAIGHEAD)</t>
  </si>
  <si>
    <t>BROOKLAND SCHOOL DISTRICT</t>
  </si>
  <si>
    <t>BUFFALO IS. CENTRAL SCHOOL DISTRICT</t>
  </si>
  <si>
    <t>JONESBORO SCHOOL DISTRICT</t>
  </si>
  <si>
    <t>NETTLETON SCHOOL DISTRICT</t>
  </si>
  <si>
    <t>VALLEY VIEW SCHOOL DISTRICT</t>
  </si>
  <si>
    <t>RIVERSIDE SCHOOL DISTRICT</t>
  </si>
  <si>
    <t>ALMA SCHOOL DISTRICT</t>
  </si>
  <si>
    <t>CEDARVILLE SCHOOL DISTRICT</t>
  </si>
  <si>
    <t>MOUNTAINBURG SCHOOL DISTRICT</t>
  </si>
  <si>
    <t>MULBERRY PLEASANT VIEW BI-COUNTY SCHOOL DISTRICT</t>
  </si>
  <si>
    <t>VAN BUREN SCHOOL DISTRICT</t>
  </si>
  <si>
    <t>EARLE SCHOOL DISTRICT</t>
  </si>
  <si>
    <t>WEST MEMPHIS SCHOOL DISTRICT</t>
  </si>
  <si>
    <t>MARION SCHOOL DISTRICT</t>
  </si>
  <si>
    <t>CROSS COUNTY SCHOOL DISTRICT</t>
  </si>
  <si>
    <t>WYNNE SCHOOL DISTRICT</t>
  </si>
  <si>
    <t>FORDYCE SCHOOL DISTRICT</t>
  </si>
  <si>
    <t>DUMAS SCHOOL DISTRICT</t>
  </si>
  <si>
    <t>MCGEHEE SCHOOL DISTRICT</t>
  </si>
  <si>
    <t>DREW CENTRAL SCHOOL DISTRICT</t>
  </si>
  <si>
    <t>MONTICELLO SCHOOL DISTRICT</t>
  </si>
  <si>
    <t>CONWAY SCHOOL DISTRICT</t>
  </si>
  <si>
    <t>GREENBRIER SCHOOL DISTRICT</t>
  </si>
  <si>
    <t>GUY-PERKINS SCHOOL DISTRICT</t>
  </si>
  <si>
    <t>MAYFLOWER SCHOOL DISTRICT</t>
  </si>
  <si>
    <t>MT. VERNON/ENOLA SCHOOL DISTRICT</t>
  </si>
  <si>
    <t>VILONIA SCHOOL DISTRICT</t>
  </si>
  <si>
    <t>CHARLESTON SCHOOL DISTRICT</t>
  </si>
  <si>
    <t>COUNTY LINE SCHOOL DISTRICT</t>
  </si>
  <si>
    <t>OZARK SCHOOL DISTRICT</t>
  </si>
  <si>
    <t>MAMMOTH SPRING SCHOOL DISTRICT</t>
  </si>
  <si>
    <t>SALEM SCHOOL DISTRICT</t>
  </si>
  <si>
    <t>VIOLA SCHOOL DISTRICT</t>
  </si>
  <si>
    <t>CUTTER-MORNING STAR SCHOOL DISTRICT</t>
  </si>
  <si>
    <t>FOUNTAIN LAKE SCHOOL DISTRICT</t>
  </si>
  <si>
    <t>HOT SPRINGS SCHOOL DISTRICT</t>
  </si>
  <si>
    <t>JESSIEVILLE SCHOOL DISTRICT</t>
  </si>
  <si>
    <t>LAKE HAMILTON SCHOOL DISTRICT</t>
  </si>
  <si>
    <t>LAKESIDE SCHOOL DIST(GARLAND)</t>
  </si>
  <si>
    <t>MOUNTAIN PINE SCHOOL DISTRICT</t>
  </si>
  <si>
    <t>POYEN SCHOOL DISTRICT</t>
  </si>
  <si>
    <t>SHERIDAN SCHOOL DISTRICT</t>
  </si>
  <si>
    <t>MARMADUKE SCHOOL DISTRICT</t>
  </si>
  <si>
    <t>GREENE CO. TECH SCHOOL DISTRICT</t>
  </si>
  <si>
    <t>PARAGOULD SCHOOL DISTRICT</t>
  </si>
  <si>
    <t>BLEVINS SCHOOL DISTRICT</t>
  </si>
  <si>
    <t>HOPE SCHOOL DISTRICT</t>
  </si>
  <si>
    <t>SPRING HILL SCHOOL DISTRICT</t>
  </si>
  <si>
    <t>BISMARCK SCHOOL DISTRICT</t>
  </si>
  <si>
    <t>GLEN ROSE SCHOOL DISTRICT</t>
  </si>
  <si>
    <t>MAGNET COVE SCHOOL DISTRICT</t>
  </si>
  <si>
    <t>MALVERN SCHOOL DISTRICT</t>
  </si>
  <si>
    <t>OUACHITA SCHOOL DISTRICT</t>
  </si>
  <si>
    <t>DIERKS SCHOOL DISTRICT</t>
  </si>
  <si>
    <t>MINERAL SPRINGS SCHOOL DISTRICT</t>
  </si>
  <si>
    <t>NASHVILLE SCHOOL DISTRICT</t>
  </si>
  <si>
    <t>BATESVILLE SCHOOL DISTRICT</t>
  </si>
  <si>
    <t>SOUTHSIDE SCHOOL DISTRICT (INDEPENDENCE)</t>
  </si>
  <si>
    <t>MIDLAND SCHOOL DISTRICT</t>
  </si>
  <si>
    <t>CEDAR RIDGE SCHOOL DISTRICT</t>
  </si>
  <si>
    <t>CALICO ROCK SCHOOL DISTRICT</t>
  </si>
  <si>
    <t>MELBOURNE SCHOOL DISTRICT</t>
  </si>
  <si>
    <t>IZARD COUNTY CONSOLIDATED SCHOOL DISTRICT</t>
  </si>
  <si>
    <t>NEWPORT SCHOOL DISTRICT</t>
  </si>
  <si>
    <t>JACKSON CO. SCHOOL DISTRICT</t>
  </si>
  <si>
    <t>PINE BLUFF SCHOOL DISTRICT</t>
  </si>
  <si>
    <t>WATSON CHAPEL SCHOOL DISTRICT</t>
  </si>
  <si>
    <t>WHITE HALL SCHOOL DISTRICT</t>
  </si>
  <si>
    <t>CLARKSVILLE SCHOOL DISTRICT</t>
  </si>
  <si>
    <t>LAMAR SCHOOL DISTRICT</t>
  </si>
  <si>
    <t>WESTSIDE SCHOOL DISTRICT (JOHNSON)</t>
  </si>
  <si>
    <t>LAFAYETTE COUNTY SCHOOL DISTRICT</t>
  </si>
  <si>
    <t>HOXIE SCHOOL DISTRICT</t>
  </si>
  <si>
    <t>SLOAN-HENDRIX SCHOOL DISTRICT</t>
  </si>
  <si>
    <t>HILLCREST SCHOOL DISTRICT</t>
  </si>
  <si>
    <t>LAWRENCE CO. SCHOOL DISTRICT</t>
  </si>
  <si>
    <t>LEE COUNTY SCHOOL DISTRICT</t>
  </si>
  <si>
    <t>STAR CITY SCHOOL DISTRICT</t>
  </si>
  <si>
    <t>ASHDOWN SCHOOL DISTRICT</t>
  </si>
  <si>
    <t>FOREMAN SCHOOL DISTRICT</t>
  </si>
  <si>
    <t>BOONEVILLE SCHOOL DISTRICT</t>
  </si>
  <si>
    <t>MAGAZINE SCHOOL DISTRICT</t>
  </si>
  <si>
    <t>PARIS SCHOOL DISTRICT</t>
  </si>
  <si>
    <t>SCRANTON SCHOOL DISTRICT</t>
  </si>
  <si>
    <t>LONOKE SCHOOL DISTRICT</t>
  </si>
  <si>
    <t>ENGLAND SCHOOL DISTRICT</t>
  </si>
  <si>
    <t>CARLISLE SCHOOL DISTRICT</t>
  </si>
  <si>
    <t>CABOT SCHOOL DISTRICT</t>
  </si>
  <si>
    <t>HUNTSVILLE SCHOOL DISTRICT</t>
  </si>
  <si>
    <t>FLIPPIN SCHOOL DISTRICT</t>
  </si>
  <si>
    <t>YELLVILLE-SUMMIT SCHOOL DISTRICT</t>
  </si>
  <si>
    <t>GENOA CENTRAL SCHOOL DISTRICT</t>
  </si>
  <si>
    <t>FOUKE SCHOOL DISTRICT</t>
  </si>
  <si>
    <t>TEXARKANA SCHOOL DISTRICT</t>
  </si>
  <si>
    <t>ARMOREL SCHOOL DISTRICT</t>
  </si>
  <si>
    <t>BLYTHEVILLE SCHOOL DISTRICT</t>
  </si>
  <si>
    <t>RIVERCREST SCHOOL DISTRICT</t>
  </si>
  <si>
    <t>GOSNELL SCHOOL DISTRICT</t>
  </si>
  <si>
    <t>MANILA SCHOOL DISTRICT</t>
  </si>
  <si>
    <t>OSCEOLA SCHOOL DISTRICT</t>
  </si>
  <si>
    <t>BRINKLEY SCHOOL DISTRICT</t>
  </si>
  <si>
    <t>CLARENDON SCHOOL DISTRICT</t>
  </si>
  <si>
    <t>CADDO HILLS SCHOOL DISTRICT</t>
  </si>
  <si>
    <t>MOUNT IDA SCHOOL DISTRICT</t>
  </si>
  <si>
    <t>PRESCOTT SCHOOL DISTRICT</t>
  </si>
  <si>
    <t>NEVADA SCHOOL DISTRICT</t>
  </si>
  <si>
    <t>JASPER SCHOOL DISTRICT</t>
  </si>
  <si>
    <t>DEER/MT. JUDEA SCHOOL DISTRICT</t>
  </si>
  <si>
    <t>BEARDEN SCHOOL DISTRICT</t>
  </si>
  <si>
    <t>CAMDEN FAIRVIEW SCHOOL DISTRICT</t>
  </si>
  <si>
    <t>HARMONY GROVE SCHOOL DISTRICT (OUACHITA)</t>
  </si>
  <si>
    <t>EAST END SCHOOL DISTRICT</t>
  </si>
  <si>
    <t>PERRYVILLE SCHOOL DISTRICT</t>
  </si>
  <si>
    <t>BARTON-LEXA SCHOOL DISTRICT</t>
  </si>
  <si>
    <t>HELENA/ W. HELENA SCHOOL DISTRICT</t>
  </si>
  <si>
    <t>MARVELL-ELAINE SCHOOL DISTRICT</t>
  </si>
  <si>
    <t>KIPP DELTA</t>
  </si>
  <si>
    <t>CENTERPOINT SCHOOL DISTRICT</t>
  </si>
  <si>
    <t>KIRBY SCHOOL DISTRICT</t>
  </si>
  <si>
    <t>SOUTH PIKE COUNTY SCHOOL DISTRICT</t>
  </si>
  <si>
    <t>HARRISBURG SCHOOL DISTRICT</t>
  </si>
  <si>
    <t>MARKED TREE SCHOOL DISTRICT</t>
  </si>
  <si>
    <t>TRUMANN SCHOOL DISTRICT</t>
  </si>
  <si>
    <t>EAST POINSETT COUNTY SCHOOL DISTRICT</t>
  </si>
  <si>
    <t>MENA SCHOOL DISTRICT</t>
  </si>
  <si>
    <t>OUACHITA RIVER SCHOOL DISTRICT</t>
  </si>
  <si>
    <t>COSSATOT RIVER SCHOOL DISTRICT</t>
  </si>
  <si>
    <t>ATKINS SCHOOL DISTRICT</t>
  </si>
  <si>
    <t>DOVER SCHOOL DISTRICT</t>
  </si>
  <si>
    <t>HECTOR SCHOOL DISTRICT</t>
  </si>
  <si>
    <t>POTTSVILLE SCHOOL DISTRICT</t>
  </si>
  <si>
    <t>RUSSELLVILLE SCHOOL DISTRICT</t>
  </si>
  <si>
    <t>DES ARC SCHOOL DISTRICT</t>
  </si>
  <si>
    <t>HAZEN SCHOOL DISTRICT</t>
  </si>
  <si>
    <t>LITTLE ROCK SCHOOL DISTRICT</t>
  </si>
  <si>
    <t>N. LITTLE ROCK SCHOOL DISTRICT</t>
  </si>
  <si>
    <t>PULASKI CO. SPECIAL SCHOOL DISTRICT</t>
  </si>
  <si>
    <t>JACKSONVILLE NORTH PULASKI SCHOOL DISTRICT</t>
  </si>
  <si>
    <t>LISA ACADEMY</t>
  </si>
  <si>
    <t>ESTEM PUBLIC CHARTER SCHOOL</t>
  </si>
  <si>
    <t>ARKANSAS LIGHTHOUSE ACADEMIES</t>
  </si>
  <si>
    <t>EXALT ACADEMY OF SOUTHWEST LITTLE ROCK</t>
  </si>
  <si>
    <t>ARKANSAS SCHOOL FOR THE DEAF AND BLIND</t>
  </si>
  <si>
    <t>MAYNARD SCHOOL DISTRICT</t>
  </si>
  <si>
    <t>POCAHONTAS SCHOOL DISTRICT</t>
  </si>
  <si>
    <t>FORREST CITY SCHOOL DISTRICT</t>
  </si>
  <si>
    <t>PALESTINE-WHEATLEY SCHOOL DISTRICT</t>
  </si>
  <si>
    <t>BAUXITE SCHOOL DISTRICT</t>
  </si>
  <si>
    <t>BENTON SCHOOL DISTRICT</t>
  </si>
  <si>
    <t>BRYANT SCHOOL DISTRICT</t>
  </si>
  <si>
    <t>HARMONY GROVE SCH DIST(SALINE)</t>
  </si>
  <si>
    <t>WALDRON SCHOOL DISTRICT</t>
  </si>
  <si>
    <t>SEARCY COUNTY SCHOOL DISTRICT</t>
  </si>
  <si>
    <t>OZARK MOUNTAIN SCHOOL DISTRICT</t>
  </si>
  <si>
    <t>FORT SMITH SCHOOL DISTRICT</t>
  </si>
  <si>
    <t>GREENWOOD SCHOOL DISTRICT</t>
  </si>
  <si>
    <t>HACKETT SCHOOL DISTRICT</t>
  </si>
  <si>
    <t>LAVACA SCHOOL DISTRICT</t>
  </si>
  <si>
    <t>MANSFIELD SCHOOL DISTRICT</t>
  </si>
  <si>
    <t>FUTURE SCHOOL OF FORT SMITH</t>
  </si>
  <si>
    <t>INSTITUTE FOR THE CREATIVE ARTS</t>
  </si>
  <si>
    <t>DEQUEEN SCHOOL DISTRICT</t>
  </si>
  <si>
    <t>HORATIO SCHOOL DISTRICT</t>
  </si>
  <si>
    <t>CAVE CITY SCHOOL DISTRICT</t>
  </si>
  <si>
    <t>HIGHLAND SCHOOL DISTRICT</t>
  </si>
  <si>
    <t>MOUNTAIN VIEW SCHOOL DISTRICT</t>
  </si>
  <si>
    <t>EL DORADO SCHOOL DISTRICT</t>
  </si>
  <si>
    <t>JUNCTION CITY SCHOOL DISTRICT</t>
  </si>
  <si>
    <t>PARKERS CHAPEL SCHOOL DISTRICT</t>
  </si>
  <si>
    <t>SMACKOVER SCHOOL DISTRICT</t>
  </si>
  <si>
    <t>STRONG-HUTTIG SCHOOL DISTRICT</t>
  </si>
  <si>
    <t>CLINTON SCHOOL DISTRICT</t>
  </si>
  <si>
    <t>SHIRLEY SCHOOL DISTRICT</t>
  </si>
  <si>
    <t>SOUTH SIDE SCH DIST(VANBUREN)</t>
  </si>
  <si>
    <t>ELKINS SCHOOL DISTRICT</t>
  </si>
  <si>
    <t>FARMINGTON SCHOOL DISTRICT</t>
  </si>
  <si>
    <t>FAYETTEVILLE SCHOOL DISTRICT</t>
  </si>
  <si>
    <t>GREENLAND SCHOOL DISTRICT</t>
  </si>
  <si>
    <t>LINCOLN SCHOOL DISTRICT</t>
  </si>
  <si>
    <t>PRAIRIE GROVE SCHOOL DISTRICT</t>
  </si>
  <si>
    <t>SPRINGDALE SCHOOL DISTRICT</t>
  </si>
  <si>
    <t>WEST FORK SCHOOL DISTRICT</t>
  </si>
  <si>
    <t>BALD KNOB SCHOOL DISTRICT</t>
  </si>
  <si>
    <t>BEEBE SCHOOL DISTRICT</t>
  </si>
  <si>
    <t>BRADFORD SCHOOL DISTRICT</t>
  </si>
  <si>
    <t>WHITE CO. CENTRAL SCHOOL DISTRICT</t>
  </si>
  <si>
    <t>RIVERVIEW SCHOOL DISTRICT</t>
  </si>
  <si>
    <t>PANGBURN SCHOOL DISTRICT</t>
  </si>
  <si>
    <t>ROSE BUD SCHOOL DISTRICT</t>
  </si>
  <si>
    <t>SEARCY SCHOOL DISTRICT</t>
  </si>
  <si>
    <t>AUGUSTA SCHOOL DISTRICT</t>
  </si>
  <si>
    <t>MCCRORY SCHOOL DISTRICT</t>
  </si>
  <si>
    <t>DANVILLE SCHOOL DISTRICT</t>
  </si>
  <si>
    <t>DARDANELLE SCHOOL DISTRICT</t>
  </si>
  <si>
    <t>WESTERN YELL CO. SCHOOL DISTRICT</t>
  </si>
  <si>
    <t>TWO RIVERS SCHOOL DISTRICT</t>
  </si>
  <si>
    <t xml:space="preserve">COLLEGE PREPARATORY ACADIEMIES </t>
  </si>
  <si>
    <t>FRIENDSHIP ASPIRE ACADEMIES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</si>
</sst>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###0;###0"/>
    <numFmt numFmtId="166" formatCode="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Black"/>
      <family val="2"/>
    </font>
    <font>
      <b/>
      <sz val="9"/>
      <color rgb="FFFF0000"/>
      <name val="Arial Black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4" borderId="0" applyNumberFormat="0" applyBorder="0" applyAlignment="0" applyProtection="0"/>
    <xf numFmtId="43" fontId="7" fillId="0" borderId="0" applyFont="0" applyFill="0" applyBorder="0" applyAlignment="0" applyProtection="0"/>
    <xf numFmtId="0" fontId="11" fillId="0" borderId="0"/>
  </cellStyleXfs>
  <cellXfs count="75">
    <xf numFmtId="0" fontId="0" fillId="0" borderId="0" xfId="0"/>
    <xf numFmtId="44" fontId="1" fillId="0" borderId="0" xfId="0" applyNumberFormat="1" applyFont="1"/>
    <xf numFmtId="44" fontId="6" fillId="0" borderId="0" xfId="0" applyNumberFormat="1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6" xfId="0" applyFont="1" applyBorder="1"/>
    <xf numFmtId="9" fontId="1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1" fillId="3" borderId="10" xfId="0" applyFont="1" applyFill="1" applyBorder="1" applyAlignment="1">
      <alignment horizontal="center"/>
    </xf>
    <xf numFmtId="0" fontId="1" fillId="0" borderId="11" xfId="0" applyFont="1" applyBorder="1"/>
    <xf numFmtId="0" fontId="1" fillId="3" borderId="12" xfId="0" applyFont="1" applyFill="1" applyBorder="1" applyAlignment="1">
      <alignment horizontal="center"/>
    </xf>
    <xf numFmtId="0" fontId="0" fillId="0" borderId="13" xfId="0" applyBorder="1"/>
    <xf numFmtId="164" fontId="4" fillId="0" borderId="13" xfId="0" applyNumberFormat="1" applyFont="1" applyBorder="1" applyAlignment="1">
      <alignment horizontal="center"/>
    </xf>
    <xf numFmtId="44" fontId="1" fillId="0" borderId="13" xfId="0" applyNumberFormat="1" applyFont="1" applyBorder="1" applyAlignment="1">
      <alignment horizontal="center"/>
    </xf>
    <xf numFmtId="0" fontId="0" fillId="0" borderId="14" xfId="0" applyBorder="1"/>
    <xf numFmtId="44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6" xfId="0" applyFont="1" applyBorder="1" applyAlignment="1">
      <alignment horizontal="center"/>
    </xf>
    <xf numFmtId="0" fontId="0" fillId="0" borderId="1" xfId="0" applyBorder="1"/>
    <xf numFmtId="0" fontId="2" fillId="0" borderId="17" xfId="0" applyFont="1" applyBorder="1" applyAlignment="1">
      <alignment horizontal="center"/>
    </xf>
    <xf numFmtId="44" fontId="6" fillId="5" borderId="0" xfId="0" applyNumberFormat="1" applyFont="1" applyFill="1"/>
    <xf numFmtId="0" fontId="1" fillId="0" borderId="0" xfId="0" applyFont="1" applyAlignment="1">
      <alignment horizontal="center"/>
    </xf>
    <xf numFmtId="166" fontId="8" fillId="3" borderId="4" xfId="0" applyNumberFormat="1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/>
    </xf>
    <xf numFmtId="0" fontId="8" fillId="0" borderId="4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1" applyNumberFormat="1" applyFont="1" applyFill="1" applyBorder="1" applyAlignment="1">
      <alignment vertical="top"/>
    </xf>
    <xf numFmtId="0" fontId="0" fillId="3" borderId="4" xfId="0" applyFill="1" applyBorder="1" applyAlignment="1">
      <alignment horizontal="center"/>
    </xf>
    <xf numFmtId="0" fontId="0" fillId="3" borderId="4" xfId="0" quotePrefix="1" applyFill="1" applyBorder="1" applyAlignment="1">
      <alignment horizontal="center"/>
    </xf>
    <xf numFmtId="44" fontId="1" fillId="0" borderId="0" xfId="2" applyNumberFormat="1" applyFont="1" applyBorder="1"/>
    <xf numFmtId="44" fontId="6" fillId="0" borderId="0" xfId="2" applyNumberFormat="1" applyFont="1" applyBorder="1"/>
    <xf numFmtId="0" fontId="0" fillId="0" borderId="18" xfId="0" applyBorder="1"/>
    <xf numFmtId="0" fontId="8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44" fontId="1" fillId="3" borderId="3" xfId="0" applyNumberFormat="1" applyFont="1" applyFill="1" applyBorder="1"/>
    <xf numFmtId="0" fontId="0" fillId="0" borderId="4" xfId="0" applyBorder="1"/>
    <xf numFmtId="0" fontId="0" fillId="0" borderId="0" xfId="0" applyAlignment="1">
      <alignment horizontal="center"/>
    </xf>
    <xf numFmtId="43" fontId="0" fillId="0" borderId="3" xfId="2" applyFont="1" applyBorder="1"/>
    <xf numFmtId="43" fontId="0" fillId="0" borderId="4" xfId="2" applyFont="1" applyBorder="1"/>
    <xf numFmtId="43" fontId="0" fillId="0" borderId="19" xfId="2" applyFont="1" applyBorder="1"/>
    <xf numFmtId="0" fontId="8" fillId="3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0" fillId="0" borderId="19" xfId="0" applyBorder="1"/>
    <xf numFmtId="43" fontId="0" fillId="0" borderId="0" xfId="2" applyFont="1" applyBorder="1"/>
    <xf numFmtId="43" fontId="0" fillId="3" borderId="4" xfId="2" applyFont="1" applyFill="1" applyBorder="1"/>
    <xf numFmtId="0" fontId="12" fillId="3" borderId="4" xfId="0" quotePrefix="1" applyFont="1" applyFill="1" applyBorder="1" applyAlignment="1">
      <alignment horizontal="center"/>
    </xf>
    <xf numFmtId="166" fontId="8" fillId="0" borderId="3" xfId="0" applyNumberFormat="1" applyFont="1" applyBorder="1" applyAlignment="1">
      <alignment horizontal="left" vertical="top"/>
    </xf>
    <xf numFmtId="0" fontId="0" fillId="0" borderId="4" xfId="0" quotePrefix="1" applyBorder="1" applyAlignment="1">
      <alignment horizontal="center"/>
    </xf>
    <xf numFmtId="43" fontId="0" fillId="0" borderId="3" xfId="2" applyFont="1" applyFill="1" applyBorder="1"/>
    <xf numFmtId="44" fontId="1" fillId="0" borderId="3" xfId="0" applyNumberFormat="1" applyFont="1" applyBorder="1"/>
    <xf numFmtId="166" fontId="8" fillId="0" borderId="4" xfId="0" applyNumberFormat="1" applyFont="1" applyBorder="1" applyAlignment="1">
      <alignment horizontal="left" vertical="top"/>
    </xf>
    <xf numFmtId="43" fontId="0" fillId="0" borderId="4" xfId="2" applyFont="1" applyFill="1" applyBorder="1"/>
    <xf numFmtId="0" fontId="0" fillId="0" borderId="4" xfId="0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left" vertical="top" wrapText="1"/>
    </xf>
    <xf numFmtId="0" fontId="10" fillId="0" borderId="4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3" xfId="0" quotePrefix="1" applyBorder="1" applyAlignment="1">
      <alignment horizontal="center"/>
    </xf>
    <xf numFmtId="166" fontId="0" fillId="0" borderId="4" xfId="0" applyNumberFormat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</cellXfs>
  <cellStyles count="4">
    <cellStyle name="40% - Accent3 2" xfId="1" xr:uid="{00000000-0005-0000-0000-000000000000}"/>
    <cellStyle name="Comma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FF00"/>
      <color rgb="FF92D050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314324</xdr:colOff>
      <xdr:row>0</xdr:row>
      <xdr:rowOff>15240</xdr:rowOff>
    </xdr:from>
    <xdr:to>
      <xdr:col>3</xdr:col>
      <xdr:colOff>1000124</xdr:colOff>
      <xdr:row>3</xdr:row>
      <xdr:rowOff>121920</xdr:rowOff>
    </xdr:to>
    <xdr:pic>
      <xdr:nvPicPr>
        <xdr:cNvPr id="2" name="Picture 1" descr="https://intranet.ade.arkansas.gov/Pages/csc/docs/CommunicationTools/DESE-Logo-with-Type_123717.png">
          <a:extLst>
            <a:ext uri="{FF2B5EF4-FFF2-40B4-BE49-F238E27FC236}">
              <a16:creationId xmlns:a16="http://schemas.microsoft.com/office/drawing/2014/main" id="{1B006468-9777-4578-BFBE-9153392E5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49" y="15240"/>
          <a:ext cx="2447925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576FC-1C6F-4E07-8011-F398A1E4EB76}">
  <sheetPr>
    <pageSetUpPr fitToPage="1"/>
  </sheetPr>
  <dimension ref="A1:J288"/>
  <sheetViews>
    <sheetView tabSelected="1" zoomScaleNormal="100" workbookViewId="0">
      <pane ySplit="18" topLeftCell="A220" activePane="bottomLeft" state="frozen"/>
      <selection pane="bottomLeft" activeCell="E262" sqref="E262"/>
    </sheetView>
  </sheetViews>
  <sheetFormatPr defaultRowHeight="15.75" x14ac:dyDescent="0.25"/>
  <cols>
    <col min="1" max="1" width="4.140625" style="41" customWidth="1"/>
    <col min="3" max="3" width="17.28515625" bestFit="1" customWidth="1"/>
    <col min="4" max="4" width="39.42578125" customWidth="1"/>
    <col min="5" max="5" width="19.28515625" style="1" customWidth="1"/>
    <col min="6" max="6" width="19.28515625" style="2" customWidth="1"/>
    <col min="7" max="8" width="19.28515625" customWidth="1"/>
  </cols>
  <sheetData>
    <row r="1" spans="2:8" ht="15.6" customHeight="1" x14ac:dyDescent="0.25">
      <c r="B1" s="64"/>
      <c r="C1" s="64"/>
      <c r="D1" s="64"/>
      <c r="E1" s="64"/>
      <c r="F1" s="64"/>
      <c r="G1" s="64"/>
      <c r="H1" s="64"/>
    </row>
    <row r="2" spans="2:8" ht="15.6" customHeight="1" x14ac:dyDescent="0.25">
      <c r="B2" s="64"/>
      <c r="C2" s="64"/>
      <c r="D2" s="64"/>
      <c r="E2" s="64"/>
      <c r="F2" s="64"/>
      <c r="G2" s="64"/>
      <c r="H2" s="64"/>
    </row>
    <row r="3" spans="2:8" ht="15.6" customHeight="1" x14ac:dyDescent="0.25">
      <c r="B3" s="64"/>
      <c r="C3" s="64"/>
      <c r="D3" s="64"/>
      <c r="E3" s="64"/>
      <c r="F3" s="64"/>
      <c r="G3" s="64"/>
      <c r="H3" s="64"/>
    </row>
    <row r="4" spans="2:8" ht="15.6" customHeight="1" thickBot="1" x14ac:dyDescent="0.3">
      <c r="B4" s="65"/>
      <c r="C4" s="65"/>
      <c r="D4" s="65"/>
      <c r="E4" s="65"/>
      <c r="F4" s="65"/>
      <c r="G4" s="65"/>
      <c r="H4" s="65"/>
    </row>
    <row r="5" spans="2:8" x14ac:dyDescent="0.3">
      <c r="B5" s="66" t="s">
        <v>522</v>
      </c>
      <c r="C5" s="67"/>
      <c r="D5" s="67"/>
      <c r="E5" s="67"/>
      <c r="F5" s="67"/>
      <c r="G5" s="67"/>
      <c r="H5" s="68"/>
    </row>
    <row r="6" spans="2:8" x14ac:dyDescent="0.3">
      <c r="B6" s="69" t="s">
        <v>0</v>
      </c>
      <c r="C6" s="70"/>
      <c r="D6" s="70"/>
      <c r="E6" s="70"/>
      <c r="F6" s="70"/>
      <c r="G6" s="70"/>
      <c r="H6" s="71"/>
    </row>
    <row r="7" spans="2:8" x14ac:dyDescent="0.3">
      <c r="B7" s="69" t="s">
        <v>257</v>
      </c>
      <c r="C7" s="70"/>
      <c r="D7" s="70"/>
      <c r="E7" s="70"/>
      <c r="F7" s="70"/>
      <c r="G7" s="70"/>
      <c r="H7" s="71"/>
    </row>
    <row r="8" spans="2:8" ht="16.5" thickBot="1" x14ac:dyDescent="0.35">
      <c r="B8" s="72" t="s">
        <v>535</v>
      </c>
      <c r="C8" s="73"/>
      <c r="D8" s="73"/>
      <c r="E8" s="73"/>
      <c r="F8" s="73"/>
      <c r="G8" s="73"/>
      <c r="H8" s="74"/>
    </row>
    <row r="9" spans="2:8" x14ac:dyDescent="0.3">
      <c r="B9" s="20"/>
      <c r="C9" s="3"/>
      <c r="D9" s="3"/>
      <c r="E9" s="3"/>
      <c r="F9" s="3"/>
      <c r="G9" s="3"/>
      <c r="H9" s="4"/>
    </row>
    <row r="10" spans="2:8" x14ac:dyDescent="0.3">
      <c r="B10" s="21"/>
      <c r="C10" s="18" t="s">
        <v>252</v>
      </c>
      <c r="D10" s="18" t="s">
        <v>253</v>
      </c>
      <c r="E10" s="18" t="s">
        <v>249</v>
      </c>
      <c r="F10" s="19" t="s">
        <v>250</v>
      </c>
      <c r="H10" s="27" t="s">
        <v>264</v>
      </c>
    </row>
    <row r="11" spans="2:8" x14ac:dyDescent="0.3">
      <c r="B11" s="21"/>
      <c r="E11" s="3"/>
      <c r="F11" s="19" t="s">
        <v>251</v>
      </c>
      <c r="H11" s="4"/>
    </row>
    <row r="12" spans="2:8" x14ac:dyDescent="0.3">
      <c r="B12" s="21"/>
      <c r="E12" s="3"/>
      <c r="F12" s="19" t="s">
        <v>254</v>
      </c>
      <c r="H12" s="4"/>
    </row>
    <row r="13" spans="2:8" x14ac:dyDescent="0.3">
      <c r="B13" s="21"/>
      <c r="E13" s="3"/>
      <c r="F13" s="19" t="s">
        <v>255</v>
      </c>
      <c r="H13" s="4"/>
    </row>
    <row r="14" spans="2:8" x14ac:dyDescent="0.3">
      <c r="B14" s="21"/>
      <c r="E14" s="3"/>
      <c r="F14" s="19"/>
      <c r="H14" s="4"/>
    </row>
    <row r="15" spans="2:8" ht="16.5" thickBot="1" x14ac:dyDescent="0.35">
      <c r="B15" s="22"/>
      <c r="C15" s="3"/>
      <c r="D15" s="19"/>
      <c r="E15" s="24" t="s">
        <v>537</v>
      </c>
      <c r="F15" s="24" t="s">
        <v>538</v>
      </c>
      <c r="G15" s="3"/>
      <c r="H15" s="4"/>
    </row>
    <row r="16" spans="2:8" ht="15" x14ac:dyDescent="0.25">
      <c r="B16" s="5"/>
      <c r="C16" s="11"/>
      <c r="D16" s="12"/>
      <c r="E16" s="13"/>
      <c r="F16" s="13"/>
      <c r="G16" s="11"/>
      <c r="H16" s="6" t="s">
        <v>2</v>
      </c>
    </row>
    <row r="17" spans="1:8" ht="15" x14ac:dyDescent="0.25">
      <c r="B17" s="7"/>
      <c r="C17" s="14"/>
      <c r="D17" s="14"/>
      <c r="E17" s="15" t="s">
        <v>2</v>
      </c>
      <c r="F17" s="15" t="s">
        <v>2</v>
      </c>
      <c r="G17" s="16"/>
      <c r="H17" s="8" t="s">
        <v>536</v>
      </c>
    </row>
    <row r="18" spans="1:8" thickBot="1" x14ac:dyDescent="0.3">
      <c r="B18" s="9" t="s">
        <v>3</v>
      </c>
      <c r="C18" s="17" t="s">
        <v>266</v>
      </c>
      <c r="D18" s="17" t="s">
        <v>4</v>
      </c>
      <c r="E18" s="17" t="s">
        <v>523</v>
      </c>
      <c r="F18" s="17" t="s">
        <v>524</v>
      </c>
      <c r="G18" s="17" t="s">
        <v>1</v>
      </c>
      <c r="H18" s="10" t="s">
        <v>5</v>
      </c>
    </row>
    <row r="19" spans="1:8" ht="15" x14ac:dyDescent="0.25">
      <c r="A19" s="41">
        <v>1</v>
      </c>
      <c r="B19" s="51">
        <v>101000</v>
      </c>
      <c r="C19" s="52" t="s">
        <v>267</v>
      </c>
      <c r="D19" s="29" t="s">
        <v>6</v>
      </c>
      <c r="E19" s="42">
        <v>308636.90999999997</v>
      </c>
      <c r="F19" s="53">
        <v>12471.36</v>
      </c>
      <c r="G19" s="54">
        <f>SUM(E19:F19)</f>
        <v>321108.26999999996</v>
      </c>
      <c r="H19" s="54">
        <f>G19*15%</f>
        <v>48166.240499999993</v>
      </c>
    </row>
    <row r="20" spans="1:8" ht="15" x14ac:dyDescent="0.25">
      <c r="A20" s="41">
        <v>2</v>
      </c>
      <c r="B20" s="55">
        <v>104000</v>
      </c>
      <c r="C20" s="52" t="s">
        <v>268</v>
      </c>
      <c r="D20" s="28" t="s">
        <v>7</v>
      </c>
      <c r="E20" s="43">
        <v>429322.05</v>
      </c>
      <c r="F20" s="56">
        <v>21404.85</v>
      </c>
      <c r="G20" s="54">
        <f t="shared" ref="G20:G82" si="0">SUM(E20:F20)</f>
        <v>450726.89999999997</v>
      </c>
      <c r="H20" s="54">
        <f t="shared" ref="H20:H82" si="1">G20*15%</f>
        <v>67609.034999999989</v>
      </c>
    </row>
    <row r="21" spans="1:8" ht="15" x14ac:dyDescent="0.25">
      <c r="A21" s="41">
        <v>3</v>
      </c>
      <c r="B21" s="55">
        <v>201000</v>
      </c>
      <c r="C21" s="52" t="s">
        <v>269</v>
      </c>
      <c r="D21" s="28" t="s">
        <v>8</v>
      </c>
      <c r="E21" s="43">
        <v>429326.05</v>
      </c>
      <c r="F21" s="56">
        <v>32264.89</v>
      </c>
      <c r="G21" s="54">
        <f t="shared" si="0"/>
        <v>461590.94</v>
      </c>
      <c r="H21" s="54">
        <f t="shared" si="1"/>
        <v>69238.641000000003</v>
      </c>
    </row>
    <row r="22" spans="1:8" ht="15" x14ac:dyDescent="0.25">
      <c r="A22" s="41">
        <v>4</v>
      </c>
      <c r="B22" s="25">
        <v>203000</v>
      </c>
      <c r="C22" s="31" t="s">
        <v>270</v>
      </c>
      <c r="D22" s="26" t="s">
        <v>9</v>
      </c>
      <c r="E22" s="49">
        <v>453229.46</v>
      </c>
      <c r="F22" s="49">
        <v>25477.97</v>
      </c>
      <c r="G22" s="39">
        <f t="shared" si="0"/>
        <v>478707.43000000005</v>
      </c>
      <c r="H22" s="39">
        <f t="shared" si="1"/>
        <v>71806.114500000011</v>
      </c>
    </row>
    <row r="23" spans="1:8" ht="15" x14ac:dyDescent="0.25">
      <c r="A23" s="41">
        <v>5</v>
      </c>
      <c r="B23" s="55">
        <v>302000</v>
      </c>
      <c r="C23" s="52" t="s">
        <v>271</v>
      </c>
      <c r="D23" s="28" t="s">
        <v>10</v>
      </c>
      <c r="E23" s="43">
        <v>176756.06</v>
      </c>
      <c r="F23" s="56">
        <v>8778.84</v>
      </c>
      <c r="G23" s="54">
        <f t="shared" si="0"/>
        <v>185534.9</v>
      </c>
      <c r="H23" s="54">
        <f t="shared" si="1"/>
        <v>27830.234999999997</v>
      </c>
    </row>
    <row r="24" spans="1:8" ht="15" x14ac:dyDescent="0.25">
      <c r="A24" s="41">
        <v>6</v>
      </c>
      <c r="B24" s="55">
        <v>303000</v>
      </c>
      <c r="C24" s="52" t="s">
        <v>272</v>
      </c>
      <c r="D24" s="28" t="s">
        <v>11</v>
      </c>
      <c r="E24" s="43">
        <v>886689.8</v>
      </c>
      <c r="F24" s="56">
        <v>40011.71</v>
      </c>
      <c r="G24" s="54">
        <f t="shared" si="0"/>
        <v>926701.51</v>
      </c>
      <c r="H24" s="54">
        <f t="shared" si="1"/>
        <v>139005.22649999999</v>
      </c>
    </row>
    <row r="25" spans="1:8" ht="15" x14ac:dyDescent="0.25">
      <c r="A25" s="41">
        <v>7</v>
      </c>
      <c r="B25" s="55">
        <v>304000</v>
      </c>
      <c r="C25" s="57" t="s">
        <v>273</v>
      </c>
      <c r="D25" s="28" t="s">
        <v>12</v>
      </c>
      <c r="E25" s="43">
        <v>127126.98</v>
      </c>
      <c r="F25" s="56">
        <v>12722.26</v>
      </c>
      <c r="G25" s="54">
        <f t="shared" si="0"/>
        <v>139849.24</v>
      </c>
      <c r="H25" s="54">
        <f t="shared" si="1"/>
        <v>20977.385999999999</v>
      </c>
    </row>
    <row r="26" spans="1:8" ht="15" x14ac:dyDescent="0.25">
      <c r="A26" s="41">
        <v>8</v>
      </c>
      <c r="B26" s="55">
        <v>401000</v>
      </c>
      <c r="C26" s="52" t="s">
        <v>274</v>
      </c>
      <c r="D26" s="28" t="s">
        <v>13</v>
      </c>
      <c r="E26" s="43">
        <v>3912231.8</v>
      </c>
      <c r="F26" s="56">
        <v>109683.85</v>
      </c>
      <c r="G26" s="54">
        <f t="shared" si="0"/>
        <v>4021915.65</v>
      </c>
      <c r="H26" s="54">
        <f t="shared" si="1"/>
        <v>603287.34749999992</v>
      </c>
    </row>
    <row r="27" spans="1:8" ht="15" x14ac:dyDescent="0.25">
      <c r="A27" s="41">
        <v>9</v>
      </c>
      <c r="B27" s="55">
        <v>402000</v>
      </c>
      <c r="C27" s="52" t="s">
        <v>275</v>
      </c>
      <c r="D27" s="28" t="s">
        <v>14</v>
      </c>
      <c r="E27" s="43">
        <v>147604.79</v>
      </c>
      <c r="F27" s="56">
        <v>5542.26</v>
      </c>
      <c r="G27" s="54">
        <f t="shared" si="0"/>
        <v>153147.05000000002</v>
      </c>
      <c r="H27" s="54">
        <f t="shared" si="1"/>
        <v>22972.057500000003</v>
      </c>
    </row>
    <row r="28" spans="1:8" ht="15" x14ac:dyDescent="0.25">
      <c r="A28" s="41">
        <v>10</v>
      </c>
      <c r="B28" s="55">
        <v>403000</v>
      </c>
      <c r="C28" s="52" t="s">
        <v>276</v>
      </c>
      <c r="D28" s="28" t="s">
        <v>15</v>
      </c>
      <c r="E28" s="43">
        <v>432052.61</v>
      </c>
      <c r="F28" s="56">
        <v>11361.17</v>
      </c>
      <c r="G28" s="54">
        <f t="shared" si="0"/>
        <v>443413.77999999997</v>
      </c>
      <c r="H28" s="54">
        <f t="shared" si="1"/>
        <v>66512.066999999995</v>
      </c>
    </row>
    <row r="29" spans="1:8" ht="15" x14ac:dyDescent="0.25">
      <c r="A29" s="41">
        <v>11</v>
      </c>
      <c r="B29" s="25">
        <v>404000</v>
      </c>
      <c r="C29" s="31" t="s">
        <v>277</v>
      </c>
      <c r="D29" s="26" t="s">
        <v>16</v>
      </c>
      <c r="E29" s="49">
        <v>434809.51</v>
      </c>
      <c r="F29" s="49">
        <v>12822.08</v>
      </c>
      <c r="G29" s="39">
        <f t="shared" si="0"/>
        <v>447631.59</v>
      </c>
      <c r="H29" s="39">
        <f t="shared" si="1"/>
        <v>67144.738500000007</v>
      </c>
    </row>
    <row r="30" spans="1:8" ht="15" x14ac:dyDescent="0.25">
      <c r="A30" s="41">
        <v>12</v>
      </c>
      <c r="B30" s="55">
        <v>405000</v>
      </c>
      <c r="C30" s="52" t="s">
        <v>278</v>
      </c>
      <c r="D30" s="28" t="s">
        <v>17</v>
      </c>
      <c r="E30" s="43">
        <v>3438237.19</v>
      </c>
      <c r="F30" s="56">
        <v>110315.11</v>
      </c>
      <c r="G30" s="54">
        <f t="shared" si="0"/>
        <v>3548552.3</v>
      </c>
      <c r="H30" s="54">
        <f t="shared" si="1"/>
        <v>532282.84499999997</v>
      </c>
    </row>
    <row r="31" spans="1:8" ht="15" x14ac:dyDescent="0.25">
      <c r="A31" s="41">
        <v>13</v>
      </c>
      <c r="B31" s="55">
        <v>406000</v>
      </c>
      <c r="C31" s="52" t="s">
        <v>279</v>
      </c>
      <c r="D31" s="28" t="s">
        <v>18</v>
      </c>
      <c r="E31" s="43">
        <v>964330.08</v>
      </c>
      <c r="F31" s="56">
        <v>27478.35</v>
      </c>
      <c r="G31" s="54">
        <f t="shared" si="0"/>
        <v>991808.42999999993</v>
      </c>
      <c r="H31" s="54">
        <f t="shared" si="1"/>
        <v>148771.26449999999</v>
      </c>
    </row>
    <row r="32" spans="1:8" ht="15" x14ac:dyDescent="0.25">
      <c r="A32" s="41">
        <v>14</v>
      </c>
      <c r="B32" s="55">
        <v>407000</v>
      </c>
      <c r="C32" s="57" t="s">
        <v>280</v>
      </c>
      <c r="D32" s="28" t="s">
        <v>19</v>
      </c>
      <c r="E32" s="43">
        <v>514495.17</v>
      </c>
      <c r="F32" s="56">
        <v>17808.54</v>
      </c>
      <c r="G32" s="54">
        <f t="shared" si="0"/>
        <v>532303.71</v>
      </c>
      <c r="H32" s="54">
        <f t="shared" si="1"/>
        <v>79845.556499999992</v>
      </c>
    </row>
    <row r="33" spans="1:10" ht="15" x14ac:dyDescent="0.25">
      <c r="A33" s="41">
        <v>15</v>
      </c>
      <c r="B33" s="55">
        <v>440700</v>
      </c>
      <c r="C33" s="52" t="s">
        <v>281</v>
      </c>
      <c r="D33" s="28" t="s">
        <v>20</v>
      </c>
      <c r="E33" s="43">
        <v>196227.59</v>
      </c>
      <c r="F33" s="56">
        <v>0</v>
      </c>
      <c r="G33" s="54">
        <f t="shared" si="0"/>
        <v>196227.59</v>
      </c>
      <c r="H33" s="54">
        <f t="shared" si="1"/>
        <v>29434.138499999997</v>
      </c>
    </row>
    <row r="34" spans="1:10" ht="15" x14ac:dyDescent="0.25">
      <c r="A34" s="41">
        <v>16</v>
      </c>
      <c r="B34" s="55">
        <v>442700</v>
      </c>
      <c r="C34" s="52" t="s">
        <v>282</v>
      </c>
      <c r="D34" s="28" t="s">
        <v>539</v>
      </c>
      <c r="E34" s="43">
        <v>330759.98</v>
      </c>
      <c r="F34" s="56">
        <v>9684.99</v>
      </c>
      <c r="G34" s="54">
        <f t="shared" si="0"/>
        <v>340444.97</v>
      </c>
      <c r="H34" s="54">
        <f t="shared" si="1"/>
        <v>51066.745499999997</v>
      </c>
    </row>
    <row r="35" spans="1:10" ht="16.149999999999999" customHeight="1" x14ac:dyDescent="0.25">
      <c r="A35" s="41">
        <v>17</v>
      </c>
      <c r="B35" s="55">
        <v>444700</v>
      </c>
      <c r="C35" s="52" t="s">
        <v>283</v>
      </c>
      <c r="D35" s="28" t="s">
        <v>21</v>
      </c>
      <c r="E35" s="43">
        <v>947573.24</v>
      </c>
      <c r="F35" s="56">
        <v>0</v>
      </c>
      <c r="G35" s="54">
        <f t="shared" si="0"/>
        <v>947573.24</v>
      </c>
      <c r="H35" s="54">
        <f t="shared" si="1"/>
        <v>142135.986</v>
      </c>
    </row>
    <row r="36" spans="1:10" ht="15" x14ac:dyDescent="0.25">
      <c r="A36" s="41">
        <v>19</v>
      </c>
      <c r="B36" s="55" t="s">
        <v>525</v>
      </c>
      <c r="C36" s="52" t="s">
        <v>526</v>
      </c>
      <c r="D36" s="35" t="s">
        <v>531</v>
      </c>
      <c r="E36" s="43">
        <v>2473.9</v>
      </c>
      <c r="F36" s="56">
        <v>0</v>
      </c>
      <c r="G36" s="54">
        <f t="shared" si="0"/>
        <v>2473.9</v>
      </c>
      <c r="H36" s="54">
        <f t="shared" si="1"/>
        <v>371.08499999999998</v>
      </c>
      <c r="J36" s="35"/>
    </row>
    <row r="37" spans="1:10" ht="15" x14ac:dyDescent="0.25">
      <c r="A37" s="41">
        <v>20</v>
      </c>
      <c r="B37" s="55" t="s">
        <v>527</v>
      </c>
      <c r="C37" s="52" t="s">
        <v>528</v>
      </c>
      <c r="D37" s="35" t="s">
        <v>532</v>
      </c>
      <c r="E37" s="43">
        <v>16638.39</v>
      </c>
      <c r="F37" s="56">
        <v>0</v>
      </c>
      <c r="G37" s="54">
        <f t="shared" si="0"/>
        <v>16638.39</v>
      </c>
      <c r="H37" s="54">
        <f t="shared" si="1"/>
        <v>2495.7584999999999</v>
      </c>
    </row>
    <row r="38" spans="1:10" ht="15" x14ac:dyDescent="0.25">
      <c r="A38" s="41">
        <v>21</v>
      </c>
      <c r="B38" s="55">
        <v>501000</v>
      </c>
      <c r="C38" s="52" t="s">
        <v>284</v>
      </c>
      <c r="D38" s="28" t="s">
        <v>22</v>
      </c>
      <c r="E38" s="43">
        <v>121788.84</v>
      </c>
      <c r="F38" s="56">
        <v>5752.03</v>
      </c>
      <c r="G38" s="54">
        <f t="shared" si="0"/>
        <v>127540.87</v>
      </c>
      <c r="H38" s="54">
        <f t="shared" si="1"/>
        <v>19131.130499999999</v>
      </c>
    </row>
    <row r="39" spans="1:10" ht="15" x14ac:dyDescent="0.25">
      <c r="A39" s="41">
        <v>22</v>
      </c>
      <c r="B39" s="55">
        <v>502000</v>
      </c>
      <c r="C39" s="57" t="s">
        <v>285</v>
      </c>
      <c r="D39" s="28" t="s">
        <v>23</v>
      </c>
      <c r="E39" s="43">
        <v>237013.41</v>
      </c>
      <c r="F39" s="56">
        <v>6382.65</v>
      </c>
      <c r="G39" s="54">
        <f t="shared" si="0"/>
        <v>243396.06</v>
      </c>
      <c r="H39" s="54">
        <f t="shared" si="1"/>
        <v>36509.409</v>
      </c>
    </row>
    <row r="40" spans="1:10" ht="15" x14ac:dyDescent="0.25">
      <c r="A40" s="41">
        <v>23</v>
      </c>
      <c r="B40" s="55">
        <v>503000</v>
      </c>
      <c r="C40" s="52" t="s">
        <v>286</v>
      </c>
      <c r="D40" s="28" t="s">
        <v>24</v>
      </c>
      <c r="E40" s="43">
        <v>666365.32999999996</v>
      </c>
      <c r="F40" s="56">
        <v>42087</v>
      </c>
      <c r="G40" s="54">
        <f t="shared" si="0"/>
        <v>708452.33</v>
      </c>
      <c r="H40" s="54">
        <f t="shared" si="1"/>
        <v>106267.8495</v>
      </c>
    </row>
    <row r="41" spans="1:10" ht="15" x14ac:dyDescent="0.25">
      <c r="A41" s="41">
        <v>24</v>
      </c>
      <c r="B41" s="55">
        <v>504000</v>
      </c>
      <c r="C41" s="57" t="s">
        <v>287</v>
      </c>
      <c r="D41" s="28" t="s">
        <v>25</v>
      </c>
      <c r="E41" s="43">
        <v>101914.81</v>
      </c>
      <c r="F41" s="56">
        <v>8997.15</v>
      </c>
      <c r="G41" s="54">
        <f t="shared" si="0"/>
        <v>110911.95999999999</v>
      </c>
      <c r="H41" s="54">
        <f t="shared" si="1"/>
        <v>16636.793999999998</v>
      </c>
    </row>
    <row r="42" spans="1:10" ht="15" x14ac:dyDescent="0.25">
      <c r="A42" s="41">
        <v>25</v>
      </c>
      <c r="B42" s="55">
        <v>505000</v>
      </c>
      <c r="C42" s="52" t="s">
        <v>288</v>
      </c>
      <c r="D42" s="28" t="s">
        <v>26</v>
      </c>
      <c r="E42" s="43">
        <v>194251.66</v>
      </c>
      <c r="F42" s="56">
        <v>7357.71</v>
      </c>
      <c r="G42" s="54">
        <f t="shared" si="0"/>
        <v>201609.37</v>
      </c>
      <c r="H42" s="54">
        <f t="shared" si="1"/>
        <v>30241.405499999997</v>
      </c>
    </row>
    <row r="43" spans="1:10" ht="15" x14ac:dyDescent="0.25">
      <c r="A43" s="41">
        <v>26</v>
      </c>
      <c r="B43" s="55">
        <v>506000</v>
      </c>
      <c r="C43" s="57" t="s">
        <v>289</v>
      </c>
      <c r="D43" s="28" t="s">
        <v>27</v>
      </c>
      <c r="E43" s="43">
        <v>104841.58</v>
      </c>
      <c r="F43" s="56">
        <v>3394.56</v>
      </c>
      <c r="G43" s="54">
        <f t="shared" si="0"/>
        <v>108236.14</v>
      </c>
      <c r="H43" s="54">
        <f t="shared" si="1"/>
        <v>16235.420999999998</v>
      </c>
    </row>
    <row r="44" spans="1:10" ht="15" x14ac:dyDescent="0.25">
      <c r="A44" s="41">
        <v>27</v>
      </c>
      <c r="B44" s="55">
        <v>601000</v>
      </c>
      <c r="C44" s="57" t="s">
        <v>290</v>
      </c>
      <c r="D44" s="28" t="s">
        <v>28</v>
      </c>
      <c r="E44" s="43">
        <v>108289.06</v>
      </c>
      <c r="F44" s="56">
        <v>7549.33</v>
      </c>
      <c r="G44" s="54">
        <f t="shared" si="0"/>
        <v>115838.39</v>
      </c>
      <c r="H44" s="54">
        <f t="shared" si="1"/>
        <v>17375.7585</v>
      </c>
    </row>
    <row r="45" spans="1:10" ht="15" x14ac:dyDescent="0.25">
      <c r="A45" s="41">
        <v>28</v>
      </c>
      <c r="B45" s="25">
        <v>602000</v>
      </c>
      <c r="C45" s="32" t="s">
        <v>291</v>
      </c>
      <c r="D45" s="26" t="s">
        <v>29</v>
      </c>
      <c r="E45" s="49">
        <v>386367.81</v>
      </c>
      <c r="F45" s="49">
        <v>34834.26</v>
      </c>
      <c r="G45" s="39">
        <f t="shared" si="0"/>
        <v>421202.07</v>
      </c>
      <c r="H45" s="39">
        <f t="shared" si="1"/>
        <v>63180.3105</v>
      </c>
    </row>
    <row r="46" spans="1:10" ht="15" x14ac:dyDescent="0.25">
      <c r="A46" s="41">
        <v>29</v>
      </c>
      <c r="B46" s="55">
        <v>701000</v>
      </c>
      <c r="C46" s="57" t="s">
        <v>292</v>
      </c>
      <c r="D46" s="28" t="s">
        <v>30</v>
      </c>
      <c r="E46" s="43">
        <v>154719.5</v>
      </c>
      <c r="F46" s="56">
        <v>13561.94</v>
      </c>
      <c r="G46" s="54">
        <f t="shared" si="0"/>
        <v>168281.44</v>
      </c>
      <c r="H46" s="54">
        <f t="shared" si="1"/>
        <v>25242.216</v>
      </c>
    </row>
    <row r="47" spans="1:10" ht="15" x14ac:dyDescent="0.25">
      <c r="A47" s="41">
        <v>30</v>
      </c>
      <c r="B47" s="55">
        <v>801000</v>
      </c>
      <c r="C47" s="57" t="s">
        <v>293</v>
      </c>
      <c r="D47" s="28" t="s">
        <v>31</v>
      </c>
      <c r="E47" s="43">
        <v>393087.41</v>
      </c>
      <c r="F47" s="56">
        <v>23233.23</v>
      </c>
      <c r="G47" s="54">
        <f t="shared" si="0"/>
        <v>416320.63999999996</v>
      </c>
      <c r="H47" s="54">
        <f t="shared" si="1"/>
        <v>62448.09599999999</v>
      </c>
    </row>
    <row r="48" spans="1:10" ht="15" x14ac:dyDescent="0.25">
      <c r="A48" s="41">
        <v>31</v>
      </c>
      <c r="B48" s="55">
        <v>802000</v>
      </c>
      <c r="C48" s="57" t="s">
        <v>294</v>
      </c>
      <c r="D48" s="28" t="s">
        <v>32</v>
      </c>
      <c r="E48" s="43">
        <v>189506.63</v>
      </c>
      <c r="F48" s="56">
        <v>9524.85</v>
      </c>
      <c r="G48" s="54">
        <f t="shared" si="0"/>
        <v>199031.48</v>
      </c>
      <c r="H48" s="54">
        <f t="shared" si="1"/>
        <v>29854.722000000002</v>
      </c>
    </row>
    <row r="49" spans="1:8" ht="15" x14ac:dyDescent="0.25">
      <c r="A49" s="41">
        <v>32</v>
      </c>
      <c r="B49" s="55">
        <v>803000</v>
      </c>
      <c r="C49" s="52" t="s">
        <v>295</v>
      </c>
      <c r="D49" s="28" t="s">
        <v>33</v>
      </c>
      <c r="E49" s="43">
        <v>342019.79</v>
      </c>
      <c r="F49" s="56">
        <v>16565.13</v>
      </c>
      <c r="G49" s="54">
        <f t="shared" si="0"/>
        <v>358584.92</v>
      </c>
      <c r="H49" s="54">
        <f t="shared" si="1"/>
        <v>53787.737999999998</v>
      </c>
    </row>
    <row r="50" spans="1:8" ht="15" x14ac:dyDescent="0.25">
      <c r="A50" s="41">
        <v>33</v>
      </c>
      <c r="B50" s="55">
        <v>901000</v>
      </c>
      <c r="C50" s="52" t="s">
        <v>296</v>
      </c>
      <c r="D50" s="28" t="s">
        <v>34</v>
      </c>
      <c r="E50" s="43">
        <v>107870.54</v>
      </c>
      <c r="F50" s="56">
        <v>5860.32</v>
      </c>
      <c r="G50" s="54">
        <f t="shared" si="0"/>
        <v>113730.85999999999</v>
      </c>
      <c r="H50" s="54">
        <f t="shared" si="1"/>
        <v>17059.628999999997</v>
      </c>
    </row>
    <row r="51" spans="1:8" ht="15" x14ac:dyDescent="0.25">
      <c r="A51" s="41">
        <v>34</v>
      </c>
      <c r="B51" s="55">
        <v>903000</v>
      </c>
      <c r="C51" s="52" t="s">
        <v>297</v>
      </c>
      <c r="D51" s="28" t="s">
        <v>35</v>
      </c>
      <c r="E51" s="43">
        <v>297305.09999999998</v>
      </c>
      <c r="F51" s="56">
        <v>38168.03</v>
      </c>
      <c r="G51" s="54">
        <f t="shared" si="0"/>
        <v>335473.13</v>
      </c>
      <c r="H51" s="54">
        <f t="shared" si="1"/>
        <v>50320.969499999999</v>
      </c>
    </row>
    <row r="52" spans="1:8" ht="15" x14ac:dyDescent="0.25">
      <c r="A52" s="41">
        <v>35</v>
      </c>
      <c r="B52" s="28">
        <v>1002000</v>
      </c>
      <c r="C52" s="57" t="s">
        <v>298</v>
      </c>
      <c r="D52" s="28" t="s">
        <v>36</v>
      </c>
      <c r="E52" s="43">
        <v>497057.12</v>
      </c>
      <c r="F52" s="56">
        <v>31580.3</v>
      </c>
      <c r="G52" s="54">
        <f t="shared" si="0"/>
        <v>528637.42000000004</v>
      </c>
      <c r="H52" s="54">
        <f t="shared" si="1"/>
        <v>79295.612999999998</v>
      </c>
    </row>
    <row r="53" spans="1:8" ht="15" x14ac:dyDescent="0.25">
      <c r="A53" s="41">
        <v>36</v>
      </c>
      <c r="B53" s="28">
        <v>1003000</v>
      </c>
      <c r="C53" s="57" t="s">
        <v>299</v>
      </c>
      <c r="D53" s="28" t="s">
        <v>37</v>
      </c>
      <c r="E53" s="43">
        <v>184981.18</v>
      </c>
      <c r="F53" s="56">
        <v>8378.0300000000007</v>
      </c>
      <c r="G53" s="54">
        <f t="shared" si="0"/>
        <v>193359.21</v>
      </c>
      <c r="H53" s="54">
        <f t="shared" si="1"/>
        <v>29003.8815</v>
      </c>
    </row>
    <row r="54" spans="1:8" ht="15" x14ac:dyDescent="0.25">
      <c r="A54" s="41">
        <v>37</v>
      </c>
      <c r="B54" s="28">
        <v>1101000</v>
      </c>
      <c r="C54" s="57" t="s">
        <v>300</v>
      </c>
      <c r="D54" s="28" t="s">
        <v>38</v>
      </c>
      <c r="E54" s="43">
        <v>271196.78000000003</v>
      </c>
      <c r="F54" s="56">
        <v>29301.84</v>
      </c>
      <c r="G54" s="54">
        <f t="shared" si="0"/>
        <v>300498.62000000005</v>
      </c>
      <c r="H54" s="54">
        <f t="shared" si="1"/>
        <v>45074.793000000005</v>
      </c>
    </row>
    <row r="55" spans="1:8" ht="15" x14ac:dyDescent="0.25">
      <c r="A55" s="41">
        <v>38</v>
      </c>
      <c r="B55" s="28">
        <v>1104000</v>
      </c>
      <c r="C55" s="52" t="s">
        <v>301</v>
      </c>
      <c r="D55" s="28" t="s">
        <v>39</v>
      </c>
      <c r="E55" s="43">
        <v>195335.9</v>
      </c>
      <c r="F55" s="56">
        <v>12881.12</v>
      </c>
      <c r="G55" s="54">
        <f t="shared" si="0"/>
        <v>208217.02</v>
      </c>
      <c r="H55" s="54">
        <f t="shared" si="1"/>
        <v>31232.552999999996</v>
      </c>
    </row>
    <row r="56" spans="1:8" ht="15" x14ac:dyDescent="0.25">
      <c r="A56" s="41">
        <v>39</v>
      </c>
      <c r="B56" s="28">
        <v>1106000</v>
      </c>
      <c r="C56" s="57" t="s">
        <v>302</v>
      </c>
      <c r="D56" s="28" t="s">
        <v>40</v>
      </c>
      <c r="E56" s="43">
        <v>173700.05</v>
      </c>
      <c r="F56" s="56">
        <v>7058.42</v>
      </c>
      <c r="G56" s="54">
        <f t="shared" si="0"/>
        <v>180758.47</v>
      </c>
      <c r="H56" s="54">
        <f t="shared" si="1"/>
        <v>27113.770499999999</v>
      </c>
    </row>
    <row r="57" spans="1:8" ht="15" x14ac:dyDescent="0.25">
      <c r="A57" s="41">
        <v>40</v>
      </c>
      <c r="B57" s="28">
        <v>1201000</v>
      </c>
      <c r="C57" s="57" t="s">
        <v>303</v>
      </c>
      <c r="D57" s="28" t="s">
        <v>41</v>
      </c>
      <c r="E57" s="43">
        <v>107610.6</v>
      </c>
      <c r="F57" s="56">
        <v>6622.39</v>
      </c>
      <c r="G57" s="54">
        <f t="shared" si="0"/>
        <v>114232.99</v>
      </c>
      <c r="H57" s="54">
        <f t="shared" si="1"/>
        <v>17134.948499999999</v>
      </c>
    </row>
    <row r="58" spans="1:8" ht="15" x14ac:dyDescent="0.25">
      <c r="A58" s="41">
        <v>41</v>
      </c>
      <c r="B58" s="28">
        <v>1202000</v>
      </c>
      <c r="C58" s="57" t="s">
        <v>304</v>
      </c>
      <c r="D58" s="28" t="s">
        <v>42</v>
      </c>
      <c r="E58" s="43">
        <v>391177.26</v>
      </c>
      <c r="F58" s="56">
        <v>17797.490000000002</v>
      </c>
      <c r="G58" s="54">
        <f t="shared" si="0"/>
        <v>408974.75</v>
      </c>
      <c r="H58" s="54">
        <f t="shared" si="1"/>
        <v>61346.212499999994</v>
      </c>
    </row>
    <row r="59" spans="1:8" ht="15" x14ac:dyDescent="0.25">
      <c r="A59" s="41">
        <v>42</v>
      </c>
      <c r="B59" s="28">
        <v>1203000</v>
      </c>
      <c r="C59" s="52" t="s">
        <v>305</v>
      </c>
      <c r="D59" s="28" t="s">
        <v>43</v>
      </c>
      <c r="E59" s="43">
        <v>203546.47</v>
      </c>
      <c r="F59" s="56">
        <v>8499.7000000000007</v>
      </c>
      <c r="G59" s="54">
        <f t="shared" si="0"/>
        <v>212046.17</v>
      </c>
      <c r="H59" s="54">
        <f t="shared" si="1"/>
        <v>31806.925500000001</v>
      </c>
    </row>
    <row r="60" spans="1:8" ht="15" x14ac:dyDescent="0.25">
      <c r="A60" s="41">
        <v>43</v>
      </c>
      <c r="B60" s="28">
        <v>1204000</v>
      </c>
      <c r="C60" s="57" t="s">
        <v>306</v>
      </c>
      <c r="D60" s="28" t="s">
        <v>242</v>
      </c>
      <c r="E60" s="43">
        <v>110307.61</v>
      </c>
      <c r="F60" s="56">
        <v>2520.1999999999998</v>
      </c>
      <c r="G60" s="54">
        <f t="shared" si="0"/>
        <v>112827.81</v>
      </c>
      <c r="H60" s="54">
        <f t="shared" si="1"/>
        <v>16924.1715</v>
      </c>
    </row>
    <row r="61" spans="1:8" ht="15" x14ac:dyDescent="0.25">
      <c r="A61" s="41">
        <v>44</v>
      </c>
      <c r="B61" s="28">
        <v>1304000</v>
      </c>
      <c r="C61" s="52" t="s">
        <v>307</v>
      </c>
      <c r="D61" s="28" t="s">
        <v>44</v>
      </c>
      <c r="E61" s="43">
        <v>126381.16</v>
      </c>
      <c r="F61" s="56">
        <v>5320.19</v>
      </c>
      <c r="G61" s="54">
        <f t="shared" si="0"/>
        <v>131701.35</v>
      </c>
      <c r="H61" s="54">
        <f t="shared" si="1"/>
        <v>19755.202499999999</v>
      </c>
    </row>
    <row r="62" spans="1:8" ht="15" x14ac:dyDescent="0.25">
      <c r="A62" s="41">
        <v>45</v>
      </c>
      <c r="B62" s="28">
        <v>1305000</v>
      </c>
      <c r="C62" s="52" t="s">
        <v>308</v>
      </c>
      <c r="D62" s="28" t="s">
        <v>45</v>
      </c>
      <c r="E62" s="43">
        <v>209302.76</v>
      </c>
      <c r="F62" s="56">
        <v>17325.669999999998</v>
      </c>
      <c r="G62" s="54">
        <f t="shared" si="0"/>
        <v>226628.43</v>
      </c>
      <c r="H62" s="54">
        <f t="shared" si="1"/>
        <v>33994.264499999997</v>
      </c>
    </row>
    <row r="63" spans="1:8" ht="15" x14ac:dyDescent="0.25">
      <c r="A63" s="41">
        <v>46</v>
      </c>
      <c r="B63" s="28">
        <v>1402000</v>
      </c>
      <c r="C63" s="52" t="s">
        <v>309</v>
      </c>
      <c r="D63" s="28" t="s">
        <v>46</v>
      </c>
      <c r="E63" s="43">
        <v>729008.02</v>
      </c>
      <c r="F63" s="56">
        <v>62506.42</v>
      </c>
      <c r="G63" s="54">
        <f t="shared" si="0"/>
        <v>791514.44000000006</v>
      </c>
      <c r="H63" s="54">
        <f t="shared" si="1"/>
        <v>118727.166</v>
      </c>
    </row>
    <row r="64" spans="1:8" ht="15" x14ac:dyDescent="0.25">
      <c r="A64" s="41">
        <v>47</v>
      </c>
      <c r="B64" s="28">
        <v>1408000</v>
      </c>
      <c r="C64" s="57" t="s">
        <v>310</v>
      </c>
      <c r="D64" s="28" t="s">
        <v>47</v>
      </c>
      <c r="E64" s="43">
        <v>299662.03000000003</v>
      </c>
      <c r="F64" s="56">
        <v>24362.79</v>
      </c>
      <c r="G64" s="54">
        <f t="shared" si="0"/>
        <v>324024.82</v>
      </c>
      <c r="H64" s="54">
        <f t="shared" si="1"/>
        <v>48603.722999999998</v>
      </c>
    </row>
    <row r="65" spans="1:8" ht="15" x14ac:dyDescent="0.25">
      <c r="A65" s="41">
        <v>48</v>
      </c>
      <c r="B65" s="28">
        <v>1503000</v>
      </c>
      <c r="C65" s="57" t="s">
        <v>311</v>
      </c>
      <c r="D65" s="28" t="s">
        <v>48</v>
      </c>
      <c r="E65" s="43">
        <v>116247.56</v>
      </c>
      <c r="F65" s="56">
        <v>3212.26</v>
      </c>
      <c r="G65" s="54">
        <f t="shared" si="0"/>
        <v>119459.81999999999</v>
      </c>
      <c r="H65" s="54">
        <f t="shared" si="1"/>
        <v>17918.972999999998</v>
      </c>
    </row>
    <row r="66" spans="1:8" ht="15" x14ac:dyDescent="0.25">
      <c r="A66" s="41">
        <v>49</v>
      </c>
      <c r="B66" s="28">
        <v>1505000</v>
      </c>
      <c r="C66" s="52" t="s">
        <v>312</v>
      </c>
      <c r="D66" s="28" t="s">
        <v>49</v>
      </c>
      <c r="E66" s="43">
        <v>110094.9</v>
      </c>
      <c r="F66" s="56">
        <v>4114.42</v>
      </c>
      <c r="G66" s="54">
        <f t="shared" si="0"/>
        <v>114209.31999999999</v>
      </c>
      <c r="H66" s="54">
        <f t="shared" si="1"/>
        <v>17131.397999999997</v>
      </c>
    </row>
    <row r="67" spans="1:8" ht="15" x14ac:dyDescent="0.25">
      <c r="A67" s="41">
        <v>50</v>
      </c>
      <c r="B67" s="28">
        <v>1507000</v>
      </c>
      <c r="C67" s="57" t="s">
        <v>313</v>
      </c>
      <c r="D67" s="28" t="s">
        <v>50</v>
      </c>
      <c r="E67" s="43">
        <v>653578.85</v>
      </c>
      <c r="F67" s="56">
        <v>39402.589999999997</v>
      </c>
      <c r="G67" s="54">
        <f t="shared" si="0"/>
        <v>692981.44</v>
      </c>
      <c r="H67" s="54">
        <f t="shared" si="1"/>
        <v>103947.21599999999</v>
      </c>
    </row>
    <row r="68" spans="1:8" ht="15" x14ac:dyDescent="0.25">
      <c r="A68" s="41">
        <v>51</v>
      </c>
      <c r="B68" s="28">
        <v>1601000</v>
      </c>
      <c r="C68" s="57" t="s">
        <v>314</v>
      </c>
      <c r="D68" s="28" t="s">
        <v>51</v>
      </c>
      <c r="E68" s="43">
        <v>140745.57999999999</v>
      </c>
      <c r="F68" s="56">
        <v>8181.36</v>
      </c>
      <c r="G68" s="54">
        <f t="shared" si="0"/>
        <v>148926.93999999997</v>
      </c>
      <c r="H68" s="54">
        <f t="shared" si="1"/>
        <v>22339.040999999994</v>
      </c>
    </row>
    <row r="69" spans="1:8" ht="15" x14ac:dyDescent="0.25">
      <c r="A69" s="41">
        <v>52</v>
      </c>
      <c r="B69" s="28">
        <v>1602000</v>
      </c>
      <c r="C69" s="57" t="s">
        <v>315</v>
      </c>
      <c r="D69" s="28" t="s">
        <v>258</v>
      </c>
      <c r="E69" s="43">
        <v>439889.41</v>
      </c>
      <c r="F69" s="56">
        <v>15210.54</v>
      </c>
      <c r="G69" s="54">
        <f t="shared" si="0"/>
        <v>455099.94999999995</v>
      </c>
      <c r="H69" s="54">
        <f t="shared" si="1"/>
        <v>68264.992499999993</v>
      </c>
    </row>
    <row r="70" spans="1:8" ht="15" x14ac:dyDescent="0.25">
      <c r="A70" s="41">
        <v>53</v>
      </c>
      <c r="B70" s="28">
        <v>1603000</v>
      </c>
      <c r="C70" s="57" t="s">
        <v>316</v>
      </c>
      <c r="D70" s="28" t="s">
        <v>52</v>
      </c>
      <c r="E70" s="43">
        <v>618493.84</v>
      </c>
      <c r="F70" s="56">
        <v>18704.22</v>
      </c>
      <c r="G70" s="54">
        <f t="shared" si="0"/>
        <v>637198.05999999994</v>
      </c>
      <c r="H70" s="54">
        <f t="shared" si="1"/>
        <v>95579.708999999988</v>
      </c>
    </row>
    <row r="71" spans="1:8" ht="15" x14ac:dyDescent="0.25">
      <c r="A71" s="41">
        <v>54</v>
      </c>
      <c r="B71" s="28">
        <v>1605000</v>
      </c>
      <c r="C71" s="57" t="s">
        <v>317</v>
      </c>
      <c r="D71" s="28" t="s">
        <v>53</v>
      </c>
      <c r="E71" s="43">
        <v>203540.48000000001</v>
      </c>
      <c r="F71" s="56">
        <v>12794.6</v>
      </c>
      <c r="G71" s="54">
        <f t="shared" si="0"/>
        <v>216335.08000000002</v>
      </c>
      <c r="H71" s="54">
        <f t="shared" si="1"/>
        <v>32450.262000000002</v>
      </c>
    </row>
    <row r="72" spans="1:8" ht="15" x14ac:dyDescent="0.25">
      <c r="A72" s="41">
        <v>55</v>
      </c>
      <c r="B72" s="28">
        <v>1608000</v>
      </c>
      <c r="C72" s="52" t="s">
        <v>318</v>
      </c>
      <c r="D72" s="28" t="s">
        <v>54</v>
      </c>
      <c r="E72" s="43">
        <v>1587239.48</v>
      </c>
      <c r="F72" s="56">
        <v>60447.3</v>
      </c>
      <c r="G72" s="54">
        <f t="shared" si="0"/>
        <v>1647686.78</v>
      </c>
      <c r="H72" s="54">
        <f t="shared" si="1"/>
        <v>247153.01699999999</v>
      </c>
    </row>
    <row r="73" spans="1:8" ht="15" x14ac:dyDescent="0.25">
      <c r="A73" s="41">
        <v>56</v>
      </c>
      <c r="B73" s="28">
        <v>1611000</v>
      </c>
      <c r="C73" s="52" t="s">
        <v>319</v>
      </c>
      <c r="D73" s="28" t="s">
        <v>55</v>
      </c>
      <c r="E73" s="43">
        <v>897436.43</v>
      </c>
      <c r="F73" s="56">
        <v>29469.87</v>
      </c>
      <c r="G73" s="54">
        <f t="shared" si="0"/>
        <v>926906.3</v>
      </c>
      <c r="H73" s="54">
        <f t="shared" si="1"/>
        <v>139035.94500000001</v>
      </c>
    </row>
    <row r="74" spans="1:8" ht="15" x14ac:dyDescent="0.25">
      <c r="A74" s="41">
        <v>57</v>
      </c>
      <c r="B74" s="28">
        <v>1612000</v>
      </c>
      <c r="C74" s="58" t="s">
        <v>320</v>
      </c>
      <c r="D74" s="28" t="s">
        <v>56</v>
      </c>
      <c r="E74" s="43">
        <v>567115.21</v>
      </c>
      <c r="F74" s="56">
        <v>18301.96</v>
      </c>
      <c r="G74" s="54">
        <f t="shared" si="0"/>
        <v>585417.16999999993</v>
      </c>
      <c r="H74" s="54">
        <f t="shared" si="1"/>
        <v>87812.575499999992</v>
      </c>
    </row>
    <row r="75" spans="1:8" ht="15" x14ac:dyDescent="0.25">
      <c r="A75" s="41">
        <v>58</v>
      </c>
      <c r="B75" s="28">
        <v>1613000</v>
      </c>
      <c r="C75" s="57" t="s">
        <v>321</v>
      </c>
      <c r="D75" s="28" t="s">
        <v>57</v>
      </c>
      <c r="E75" s="43">
        <v>201013.8</v>
      </c>
      <c r="F75" s="56">
        <v>7868.84</v>
      </c>
      <c r="G75" s="54">
        <f t="shared" si="0"/>
        <v>208882.63999999998</v>
      </c>
      <c r="H75" s="54">
        <f t="shared" si="1"/>
        <v>31332.395999999997</v>
      </c>
    </row>
    <row r="76" spans="1:8" ht="15" x14ac:dyDescent="0.25">
      <c r="A76" s="41">
        <v>59</v>
      </c>
      <c r="B76" s="28">
        <v>1701000</v>
      </c>
      <c r="C76" s="57" t="s">
        <v>322</v>
      </c>
      <c r="D76" s="28" t="s">
        <v>58</v>
      </c>
      <c r="E76" s="43">
        <v>765079.02</v>
      </c>
      <c r="F76" s="56">
        <v>32170.13</v>
      </c>
      <c r="G76" s="54">
        <f t="shared" si="0"/>
        <v>797249.15</v>
      </c>
      <c r="H76" s="54">
        <f t="shared" si="1"/>
        <v>119587.3725</v>
      </c>
    </row>
    <row r="77" spans="1:8" ht="15" x14ac:dyDescent="0.25">
      <c r="A77" s="41">
        <v>60</v>
      </c>
      <c r="B77" s="28">
        <v>1702000</v>
      </c>
      <c r="C77" s="57" t="s">
        <v>323</v>
      </c>
      <c r="D77" s="28" t="s">
        <v>59</v>
      </c>
      <c r="E77" s="43">
        <v>202748.09</v>
      </c>
      <c r="F77" s="56">
        <v>9093.4500000000007</v>
      </c>
      <c r="G77" s="54">
        <f t="shared" si="0"/>
        <v>211841.54</v>
      </c>
      <c r="H77" s="54">
        <f t="shared" si="1"/>
        <v>31776.231</v>
      </c>
    </row>
    <row r="78" spans="1:8" ht="15" x14ac:dyDescent="0.25">
      <c r="A78" s="41">
        <v>61</v>
      </c>
      <c r="B78" s="28">
        <v>1703000</v>
      </c>
      <c r="C78" s="52" t="s">
        <v>324</v>
      </c>
      <c r="D78" s="28" t="s">
        <v>60</v>
      </c>
      <c r="E78" s="43">
        <v>182873.48</v>
      </c>
      <c r="F78" s="56">
        <v>3936.6</v>
      </c>
      <c r="G78" s="54">
        <f t="shared" si="0"/>
        <v>186810.08000000002</v>
      </c>
      <c r="H78" s="54">
        <f t="shared" si="1"/>
        <v>28021.512000000002</v>
      </c>
    </row>
    <row r="79" spans="1:8" ht="15" x14ac:dyDescent="0.25">
      <c r="A79" s="41">
        <v>62</v>
      </c>
      <c r="B79" s="28">
        <v>1704000</v>
      </c>
      <c r="C79" s="57" t="s">
        <v>325</v>
      </c>
      <c r="D79" s="28" t="s">
        <v>61</v>
      </c>
      <c r="E79" s="43">
        <v>139786.45000000001</v>
      </c>
      <c r="F79" s="56">
        <v>7622.17</v>
      </c>
      <c r="G79" s="54">
        <f t="shared" si="0"/>
        <v>147408.62000000002</v>
      </c>
      <c r="H79" s="54">
        <f t="shared" si="1"/>
        <v>22111.293000000001</v>
      </c>
    </row>
    <row r="80" spans="1:8" ht="15" x14ac:dyDescent="0.25">
      <c r="A80" s="41">
        <v>63</v>
      </c>
      <c r="B80" s="28">
        <v>1705000</v>
      </c>
      <c r="C80" s="57" t="s">
        <v>326</v>
      </c>
      <c r="D80" s="28" t="s">
        <v>62</v>
      </c>
      <c r="E80" s="43">
        <v>1426275.77</v>
      </c>
      <c r="F80" s="56">
        <v>65198.98</v>
      </c>
      <c r="G80" s="54">
        <f t="shared" si="0"/>
        <v>1491474.75</v>
      </c>
      <c r="H80" s="54">
        <f t="shared" si="1"/>
        <v>223721.21249999999</v>
      </c>
    </row>
    <row r="81" spans="1:8" ht="15" x14ac:dyDescent="0.25">
      <c r="A81" s="41">
        <v>64</v>
      </c>
      <c r="B81" s="28">
        <v>1802000</v>
      </c>
      <c r="C81" s="52" t="s">
        <v>327</v>
      </c>
      <c r="D81" s="28" t="s">
        <v>63</v>
      </c>
      <c r="E81" s="43">
        <v>121847.61</v>
      </c>
      <c r="F81" s="56">
        <v>5539</v>
      </c>
      <c r="G81" s="54">
        <f t="shared" si="0"/>
        <v>127386.61</v>
      </c>
      <c r="H81" s="54">
        <f t="shared" si="1"/>
        <v>19107.9915</v>
      </c>
    </row>
    <row r="82" spans="1:8" ht="15" x14ac:dyDescent="0.25">
      <c r="A82" s="41">
        <v>65</v>
      </c>
      <c r="B82" s="26">
        <v>1803000</v>
      </c>
      <c r="C82" s="32" t="s">
        <v>328</v>
      </c>
      <c r="D82" s="26" t="s">
        <v>64</v>
      </c>
      <c r="E82" s="49">
        <v>1394804.65</v>
      </c>
      <c r="F82" s="49">
        <v>108853.14</v>
      </c>
      <c r="G82" s="39">
        <f t="shared" si="0"/>
        <v>1503657.7899999998</v>
      </c>
      <c r="H82" s="39">
        <f t="shared" si="1"/>
        <v>225548.66849999997</v>
      </c>
    </row>
    <row r="83" spans="1:8" ht="15" x14ac:dyDescent="0.25">
      <c r="A83" s="41">
        <v>66</v>
      </c>
      <c r="B83" s="28">
        <v>1804000</v>
      </c>
      <c r="C83" s="57" t="s">
        <v>329</v>
      </c>
      <c r="D83" s="28" t="s">
        <v>65</v>
      </c>
      <c r="E83" s="43">
        <v>916330.66</v>
      </c>
      <c r="F83" s="56">
        <v>44103.58</v>
      </c>
      <c r="G83" s="54">
        <f t="shared" ref="G83:G146" si="2">SUM(E83:F83)</f>
        <v>960434.24</v>
      </c>
      <c r="H83" s="54">
        <f t="shared" ref="H83:H146" si="3">G83*15%</f>
        <v>144065.136</v>
      </c>
    </row>
    <row r="84" spans="1:8" ht="15" x14ac:dyDescent="0.25">
      <c r="A84" s="41">
        <v>67</v>
      </c>
      <c r="B84" s="28">
        <v>1901000</v>
      </c>
      <c r="C84" s="52" t="s">
        <v>330</v>
      </c>
      <c r="D84" s="28" t="s">
        <v>66</v>
      </c>
      <c r="E84" s="43">
        <v>203272.73</v>
      </c>
      <c r="F84" s="56">
        <v>4157.18</v>
      </c>
      <c r="G84" s="54">
        <f t="shared" si="2"/>
        <v>207429.91</v>
      </c>
      <c r="H84" s="54">
        <f t="shared" si="3"/>
        <v>31114.486499999999</v>
      </c>
    </row>
    <row r="85" spans="1:8" ht="15" x14ac:dyDescent="0.25">
      <c r="A85" s="41">
        <v>68</v>
      </c>
      <c r="B85" s="26">
        <v>1905000</v>
      </c>
      <c r="C85" s="32" t="s">
        <v>331</v>
      </c>
      <c r="D85" s="26" t="s">
        <v>67</v>
      </c>
      <c r="E85" s="49">
        <v>645363.04</v>
      </c>
      <c r="F85" s="49">
        <v>28705.8</v>
      </c>
      <c r="G85" s="39">
        <f t="shared" si="2"/>
        <v>674068.84000000008</v>
      </c>
      <c r="H85" s="39">
        <f t="shared" si="3"/>
        <v>101110.32600000002</v>
      </c>
    </row>
    <row r="86" spans="1:8" ht="15" x14ac:dyDescent="0.25">
      <c r="A86" s="41">
        <v>69</v>
      </c>
      <c r="B86" s="28">
        <v>2002000</v>
      </c>
      <c r="C86" s="52" t="s">
        <v>332</v>
      </c>
      <c r="D86" s="28" t="s">
        <v>68</v>
      </c>
      <c r="E86" s="43">
        <v>247577.41</v>
      </c>
      <c r="F86" s="56">
        <v>18439.310000000001</v>
      </c>
      <c r="G86" s="54">
        <f t="shared" si="2"/>
        <v>266016.72000000003</v>
      </c>
      <c r="H86" s="54">
        <f t="shared" si="3"/>
        <v>39902.508000000002</v>
      </c>
    </row>
    <row r="87" spans="1:8" ht="15" x14ac:dyDescent="0.25">
      <c r="A87" s="41">
        <v>70</v>
      </c>
      <c r="B87" s="28">
        <v>2104000</v>
      </c>
      <c r="C87" s="52" t="s">
        <v>333</v>
      </c>
      <c r="D87" s="28" t="s">
        <v>69</v>
      </c>
      <c r="E87" s="43">
        <v>330352.77</v>
      </c>
      <c r="F87" s="56">
        <v>49554.51</v>
      </c>
      <c r="G87" s="54">
        <f t="shared" si="2"/>
        <v>379907.28</v>
      </c>
      <c r="H87" s="54">
        <f t="shared" si="3"/>
        <v>56986.092000000004</v>
      </c>
    </row>
    <row r="88" spans="1:8" ht="15" x14ac:dyDescent="0.25">
      <c r="A88" s="41">
        <v>71</v>
      </c>
      <c r="B88" s="28">
        <v>2105000</v>
      </c>
      <c r="C88" s="57" t="s">
        <v>334</v>
      </c>
      <c r="D88" s="28" t="s">
        <v>70</v>
      </c>
      <c r="E88" s="43">
        <v>347244.86</v>
      </c>
      <c r="F88" s="56">
        <v>25628.68</v>
      </c>
      <c r="G88" s="54">
        <f t="shared" si="2"/>
        <v>372873.54</v>
      </c>
      <c r="H88" s="54">
        <f t="shared" si="3"/>
        <v>55931.030999999995</v>
      </c>
    </row>
    <row r="89" spans="1:8" ht="15" x14ac:dyDescent="0.25">
      <c r="A89" s="41">
        <v>72</v>
      </c>
      <c r="B89" s="28">
        <v>2202000</v>
      </c>
      <c r="C89" s="57" t="s">
        <v>335</v>
      </c>
      <c r="D89" s="28" t="s">
        <v>71</v>
      </c>
      <c r="E89" s="43">
        <v>314567.34999999998</v>
      </c>
      <c r="F89" s="56">
        <v>36977.39</v>
      </c>
      <c r="G89" s="54">
        <f t="shared" si="2"/>
        <v>351544.74</v>
      </c>
      <c r="H89" s="54">
        <f t="shared" si="3"/>
        <v>52731.710999999996</v>
      </c>
    </row>
    <row r="90" spans="1:8" ht="15" x14ac:dyDescent="0.25">
      <c r="A90" s="41">
        <v>73</v>
      </c>
      <c r="B90" s="26">
        <v>2203000</v>
      </c>
      <c r="C90" s="32" t="s">
        <v>336</v>
      </c>
      <c r="D90" s="26" t="s">
        <v>72</v>
      </c>
      <c r="E90" s="49">
        <v>403295.76</v>
      </c>
      <c r="F90" s="49">
        <v>77433.929999999993</v>
      </c>
      <c r="G90" s="39">
        <f t="shared" si="2"/>
        <v>480729.69</v>
      </c>
      <c r="H90" s="39">
        <f t="shared" si="3"/>
        <v>72109.453500000003</v>
      </c>
    </row>
    <row r="91" spans="1:8" ht="15" x14ac:dyDescent="0.25">
      <c r="A91" s="41">
        <v>74</v>
      </c>
      <c r="B91" s="28">
        <v>2301000</v>
      </c>
      <c r="C91" s="57" t="s">
        <v>337</v>
      </c>
      <c r="D91" s="28" t="s">
        <v>73</v>
      </c>
      <c r="E91" s="43">
        <v>2576798.81</v>
      </c>
      <c r="F91" s="56">
        <v>108139.06</v>
      </c>
      <c r="G91" s="54">
        <f t="shared" si="2"/>
        <v>2684937.87</v>
      </c>
      <c r="H91" s="54">
        <f t="shared" si="3"/>
        <v>402740.68050000002</v>
      </c>
    </row>
    <row r="92" spans="1:8" ht="15" x14ac:dyDescent="0.25">
      <c r="A92" s="41">
        <v>75</v>
      </c>
      <c r="B92" s="28">
        <v>2303000</v>
      </c>
      <c r="C92" s="57" t="s">
        <v>338</v>
      </c>
      <c r="D92" s="28" t="s">
        <v>74</v>
      </c>
      <c r="E92" s="43">
        <v>817419.74</v>
      </c>
      <c r="F92" s="56">
        <v>37140.01</v>
      </c>
      <c r="G92" s="54">
        <f t="shared" si="2"/>
        <v>854559.75</v>
      </c>
      <c r="H92" s="54">
        <f t="shared" si="3"/>
        <v>128183.96249999999</v>
      </c>
    </row>
    <row r="93" spans="1:8" ht="15" x14ac:dyDescent="0.25">
      <c r="A93" s="41">
        <v>76</v>
      </c>
      <c r="B93" s="28">
        <v>2304000</v>
      </c>
      <c r="C93" s="57" t="s">
        <v>339</v>
      </c>
      <c r="D93" s="28" t="s">
        <v>75</v>
      </c>
      <c r="E93" s="43">
        <v>86237.03</v>
      </c>
      <c r="F93" s="56">
        <v>4911.88</v>
      </c>
      <c r="G93" s="54">
        <f t="shared" si="2"/>
        <v>91148.91</v>
      </c>
      <c r="H93" s="54">
        <f t="shared" si="3"/>
        <v>13672.336499999999</v>
      </c>
    </row>
    <row r="94" spans="1:8" ht="15" x14ac:dyDescent="0.25">
      <c r="A94" s="41">
        <v>77</v>
      </c>
      <c r="B94" s="28">
        <v>2305000</v>
      </c>
      <c r="C94" s="57" t="s">
        <v>340</v>
      </c>
      <c r="D94" s="28" t="s">
        <v>76</v>
      </c>
      <c r="E94" s="43">
        <v>242618.58</v>
      </c>
      <c r="F94" s="56">
        <v>7110.61</v>
      </c>
      <c r="G94" s="54">
        <f t="shared" si="2"/>
        <v>249729.18999999997</v>
      </c>
      <c r="H94" s="54">
        <f t="shared" si="3"/>
        <v>37459.378499999992</v>
      </c>
    </row>
    <row r="95" spans="1:8" ht="15" x14ac:dyDescent="0.25">
      <c r="A95" s="41">
        <v>78</v>
      </c>
      <c r="B95" s="28">
        <v>2306000</v>
      </c>
      <c r="C95" s="52" t="s">
        <v>341</v>
      </c>
      <c r="D95" s="28" t="s">
        <v>77</v>
      </c>
      <c r="E95" s="43">
        <v>111045.81</v>
      </c>
      <c r="F95" s="56">
        <v>5005.37</v>
      </c>
      <c r="G95" s="54">
        <f t="shared" si="2"/>
        <v>116051.18</v>
      </c>
      <c r="H95" s="54">
        <f t="shared" si="3"/>
        <v>17407.677</v>
      </c>
    </row>
    <row r="96" spans="1:8" ht="15" x14ac:dyDescent="0.25">
      <c r="A96" s="41">
        <v>79</v>
      </c>
      <c r="B96" s="28">
        <v>2307000</v>
      </c>
      <c r="C96" s="52" t="s">
        <v>342</v>
      </c>
      <c r="D96" s="28" t="s">
        <v>78</v>
      </c>
      <c r="E96" s="43">
        <v>677701.37</v>
      </c>
      <c r="F96" s="56">
        <v>19174.57</v>
      </c>
      <c r="G96" s="54">
        <f t="shared" si="2"/>
        <v>696875.94</v>
      </c>
      <c r="H96" s="54">
        <f t="shared" si="3"/>
        <v>104531.39099999999</v>
      </c>
    </row>
    <row r="97" spans="1:8" ht="15" x14ac:dyDescent="0.25">
      <c r="A97" s="41">
        <v>80</v>
      </c>
      <c r="B97" s="28">
        <v>2402000</v>
      </c>
      <c r="C97" s="57" t="s">
        <v>343</v>
      </c>
      <c r="D97" s="28" t="s">
        <v>79</v>
      </c>
      <c r="E97" s="43">
        <v>198731</v>
      </c>
      <c r="F97" s="56">
        <v>12922.61</v>
      </c>
      <c r="G97" s="54">
        <f t="shared" si="2"/>
        <v>211653.61</v>
      </c>
      <c r="H97" s="54">
        <f t="shared" si="3"/>
        <v>31748.041499999996</v>
      </c>
    </row>
    <row r="98" spans="1:8" ht="15" x14ac:dyDescent="0.25">
      <c r="A98" s="41">
        <v>81</v>
      </c>
      <c r="B98" s="28">
        <v>2403000</v>
      </c>
      <c r="C98" s="57" t="s">
        <v>344</v>
      </c>
      <c r="D98" s="28" t="s">
        <v>80</v>
      </c>
      <c r="E98" s="43">
        <v>132119.38</v>
      </c>
      <c r="F98" s="56">
        <v>5815.69</v>
      </c>
      <c r="G98" s="54">
        <f t="shared" si="2"/>
        <v>137935.07</v>
      </c>
      <c r="H98" s="54">
        <f t="shared" si="3"/>
        <v>20690.2605</v>
      </c>
    </row>
    <row r="99" spans="1:8" ht="15" x14ac:dyDescent="0.25">
      <c r="A99" s="41">
        <v>82</v>
      </c>
      <c r="B99" s="28">
        <v>2404000</v>
      </c>
      <c r="C99" s="57" t="s">
        <v>345</v>
      </c>
      <c r="D99" s="28" t="s">
        <v>81</v>
      </c>
      <c r="E99" s="43">
        <v>427910.91</v>
      </c>
      <c r="F99" s="56">
        <v>22329.91</v>
      </c>
      <c r="G99" s="54">
        <f t="shared" si="2"/>
        <v>450240.81999999995</v>
      </c>
      <c r="H99" s="54">
        <f t="shared" si="3"/>
        <v>67536.122999999992</v>
      </c>
    </row>
    <row r="100" spans="1:8" ht="15" x14ac:dyDescent="0.25">
      <c r="A100" s="41">
        <v>83</v>
      </c>
      <c r="B100" s="28">
        <v>2501000</v>
      </c>
      <c r="C100" s="52" t="s">
        <v>346</v>
      </c>
      <c r="D100" s="28" t="s">
        <v>82</v>
      </c>
      <c r="E100" s="43">
        <v>138101.17000000001</v>
      </c>
      <c r="F100" s="56">
        <v>15074.79</v>
      </c>
      <c r="G100" s="54">
        <f t="shared" si="2"/>
        <v>153175.96000000002</v>
      </c>
      <c r="H100" s="54">
        <f t="shared" si="3"/>
        <v>22976.394000000004</v>
      </c>
    </row>
    <row r="101" spans="1:8" ht="15" x14ac:dyDescent="0.25">
      <c r="A101" s="41">
        <v>84</v>
      </c>
      <c r="B101" s="28">
        <v>2502000</v>
      </c>
      <c r="C101" s="57" t="s">
        <v>347</v>
      </c>
      <c r="D101" s="28" t="s">
        <v>83</v>
      </c>
      <c r="E101" s="43">
        <v>211450.8</v>
      </c>
      <c r="F101" s="56">
        <v>12347.24</v>
      </c>
      <c r="G101" s="54">
        <f t="shared" si="2"/>
        <v>223798.03999999998</v>
      </c>
      <c r="H101" s="54">
        <f t="shared" si="3"/>
        <v>33569.705999999998</v>
      </c>
    </row>
    <row r="102" spans="1:8" ht="15" x14ac:dyDescent="0.25">
      <c r="A102" s="41">
        <v>85</v>
      </c>
      <c r="B102" s="28">
        <v>2503000</v>
      </c>
      <c r="C102" s="57" t="s">
        <v>348</v>
      </c>
      <c r="D102" s="28" t="s">
        <v>84</v>
      </c>
      <c r="E102" s="43">
        <v>99316.94</v>
      </c>
      <c r="F102" s="56">
        <v>6861.85</v>
      </c>
      <c r="G102" s="54">
        <f t="shared" si="2"/>
        <v>106178.79000000001</v>
      </c>
      <c r="H102" s="54">
        <f t="shared" si="3"/>
        <v>15926.818500000001</v>
      </c>
    </row>
    <row r="103" spans="1:8" ht="15" x14ac:dyDescent="0.25">
      <c r="A103" s="41">
        <v>86</v>
      </c>
      <c r="B103" s="28">
        <v>2601000</v>
      </c>
      <c r="C103" s="57" t="s">
        <v>349</v>
      </c>
      <c r="D103" s="28" t="s">
        <v>85</v>
      </c>
      <c r="E103" s="43">
        <v>177486.93</v>
      </c>
      <c r="F103" s="56">
        <v>6660.84</v>
      </c>
      <c r="G103" s="54">
        <f t="shared" si="2"/>
        <v>184147.77</v>
      </c>
      <c r="H103" s="54">
        <f t="shared" si="3"/>
        <v>27622.165499999999</v>
      </c>
    </row>
    <row r="104" spans="1:8" ht="15" x14ac:dyDescent="0.25">
      <c r="A104" s="41">
        <v>87</v>
      </c>
      <c r="B104" s="28">
        <v>2602000</v>
      </c>
      <c r="C104" s="57" t="s">
        <v>350</v>
      </c>
      <c r="D104" s="28" t="s">
        <v>86</v>
      </c>
      <c r="E104" s="43">
        <v>308428.59000000003</v>
      </c>
      <c r="F104" s="56">
        <v>12750.87</v>
      </c>
      <c r="G104" s="54">
        <f t="shared" si="2"/>
        <v>321179.46000000002</v>
      </c>
      <c r="H104" s="54">
        <f t="shared" si="3"/>
        <v>48176.919000000002</v>
      </c>
    </row>
    <row r="105" spans="1:8" ht="15" x14ac:dyDescent="0.25">
      <c r="A105" s="41">
        <v>88</v>
      </c>
      <c r="B105" s="28">
        <v>2603000</v>
      </c>
      <c r="C105" s="57" t="s">
        <v>351</v>
      </c>
      <c r="D105" s="28" t="s">
        <v>87</v>
      </c>
      <c r="E105" s="43">
        <v>1032188.6</v>
      </c>
      <c r="F105" s="56">
        <v>34340.11</v>
      </c>
      <c r="G105" s="54">
        <f t="shared" si="2"/>
        <v>1066528.71</v>
      </c>
      <c r="H105" s="54">
        <f t="shared" si="3"/>
        <v>159979.30649999998</v>
      </c>
    </row>
    <row r="106" spans="1:8" ht="15" x14ac:dyDescent="0.25">
      <c r="A106" s="41">
        <v>89</v>
      </c>
      <c r="B106" s="28">
        <v>2604000</v>
      </c>
      <c r="C106" s="57" t="s">
        <v>352</v>
      </c>
      <c r="D106" s="28" t="s">
        <v>88</v>
      </c>
      <c r="E106" s="43">
        <v>169107.20000000001</v>
      </c>
      <c r="F106" s="56">
        <v>4534.7299999999996</v>
      </c>
      <c r="G106" s="54">
        <f t="shared" si="2"/>
        <v>173641.93000000002</v>
      </c>
      <c r="H106" s="54">
        <f t="shared" si="3"/>
        <v>26046.289500000003</v>
      </c>
    </row>
    <row r="107" spans="1:8" ht="15" x14ac:dyDescent="0.25">
      <c r="A107" s="41">
        <v>90</v>
      </c>
      <c r="B107" s="26">
        <v>2605000</v>
      </c>
      <c r="C107" s="31" t="s">
        <v>353</v>
      </c>
      <c r="D107" s="26" t="s">
        <v>89</v>
      </c>
      <c r="E107" s="49">
        <v>967721.78</v>
      </c>
      <c r="F107" s="49">
        <v>30855.45</v>
      </c>
      <c r="G107" s="39">
        <f t="shared" si="2"/>
        <v>998577.23</v>
      </c>
      <c r="H107" s="39">
        <f t="shared" si="3"/>
        <v>149786.5845</v>
      </c>
    </row>
    <row r="108" spans="1:8" ht="15" x14ac:dyDescent="0.25">
      <c r="A108" s="41">
        <v>91</v>
      </c>
      <c r="B108" s="28">
        <v>2606000</v>
      </c>
      <c r="C108" s="52" t="s">
        <v>354</v>
      </c>
      <c r="D108" s="28" t="s">
        <v>90</v>
      </c>
      <c r="E108" s="43">
        <v>765098.47</v>
      </c>
      <c r="F108" s="56">
        <v>31905.48</v>
      </c>
      <c r="G108" s="54">
        <f t="shared" si="2"/>
        <v>797003.95</v>
      </c>
      <c r="H108" s="54">
        <f t="shared" si="3"/>
        <v>119550.59249999998</v>
      </c>
    </row>
    <row r="109" spans="1:8" ht="15" x14ac:dyDescent="0.25">
      <c r="A109" s="41">
        <v>92</v>
      </c>
      <c r="B109" s="28">
        <v>2607000</v>
      </c>
      <c r="C109" s="57" t="s">
        <v>355</v>
      </c>
      <c r="D109" s="28" t="s">
        <v>91</v>
      </c>
      <c r="E109" s="43">
        <v>179756.52</v>
      </c>
      <c r="F109" s="56">
        <v>9688.94</v>
      </c>
      <c r="G109" s="54">
        <f t="shared" si="2"/>
        <v>189445.46</v>
      </c>
      <c r="H109" s="54">
        <f t="shared" si="3"/>
        <v>28416.819</v>
      </c>
    </row>
    <row r="110" spans="1:8" ht="15" x14ac:dyDescent="0.25">
      <c r="A110" s="41">
        <v>93</v>
      </c>
      <c r="B110" s="28">
        <v>2703000</v>
      </c>
      <c r="C110" s="57" t="s">
        <v>356</v>
      </c>
      <c r="D110" s="28" t="s">
        <v>92</v>
      </c>
      <c r="E110" s="43">
        <v>131013.1</v>
      </c>
      <c r="F110" s="56">
        <v>5791.71</v>
      </c>
      <c r="G110" s="54">
        <f t="shared" si="2"/>
        <v>136804.81</v>
      </c>
      <c r="H110" s="54">
        <f t="shared" si="3"/>
        <v>20520.7215</v>
      </c>
    </row>
    <row r="111" spans="1:8" ht="15" x14ac:dyDescent="0.25">
      <c r="A111" s="41">
        <v>94</v>
      </c>
      <c r="B111" s="28">
        <v>2705000</v>
      </c>
      <c r="C111" s="57" t="s">
        <v>357</v>
      </c>
      <c r="D111" s="28" t="s">
        <v>93</v>
      </c>
      <c r="E111" s="43">
        <v>1003019.52</v>
      </c>
      <c r="F111" s="56">
        <v>33561.31</v>
      </c>
      <c r="G111" s="54">
        <f t="shared" si="2"/>
        <v>1036580.8300000001</v>
      </c>
      <c r="H111" s="54">
        <f t="shared" si="3"/>
        <v>155487.12450000001</v>
      </c>
    </row>
    <row r="112" spans="1:8" ht="15" x14ac:dyDescent="0.25">
      <c r="A112" s="41">
        <v>95</v>
      </c>
      <c r="B112" s="28">
        <v>2803000</v>
      </c>
      <c r="C112" s="57" t="s">
        <v>358</v>
      </c>
      <c r="D112" s="28" t="s">
        <v>94</v>
      </c>
      <c r="E112" s="43">
        <v>153833.1</v>
      </c>
      <c r="F112" s="56">
        <v>14608.05</v>
      </c>
      <c r="G112" s="54">
        <f t="shared" si="2"/>
        <v>168441.15</v>
      </c>
      <c r="H112" s="54">
        <f t="shared" si="3"/>
        <v>25266.172499999997</v>
      </c>
    </row>
    <row r="113" spans="1:8" ht="15" x14ac:dyDescent="0.25">
      <c r="A113" s="41">
        <v>96</v>
      </c>
      <c r="B113" s="28">
        <v>2807000</v>
      </c>
      <c r="C113" s="57" t="s">
        <v>359</v>
      </c>
      <c r="D113" s="28" t="s">
        <v>95</v>
      </c>
      <c r="E113" s="43">
        <v>847396.7</v>
      </c>
      <c r="F113" s="56">
        <v>67910.720000000001</v>
      </c>
      <c r="G113" s="54">
        <f t="shared" si="2"/>
        <v>915307.41999999993</v>
      </c>
      <c r="H113" s="54">
        <f t="shared" si="3"/>
        <v>137296.11299999998</v>
      </c>
    </row>
    <row r="114" spans="1:8" ht="15" x14ac:dyDescent="0.25">
      <c r="A114" s="41">
        <v>97</v>
      </c>
      <c r="B114" s="28">
        <v>2808000</v>
      </c>
      <c r="C114" s="57" t="s">
        <v>360</v>
      </c>
      <c r="D114" s="28" t="s">
        <v>96</v>
      </c>
      <c r="E114" s="43">
        <v>822347.09</v>
      </c>
      <c r="F114" s="56">
        <v>46257.73</v>
      </c>
      <c r="G114" s="54">
        <f t="shared" si="2"/>
        <v>868604.82</v>
      </c>
      <c r="H114" s="54">
        <f t="shared" si="3"/>
        <v>130290.72299999998</v>
      </c>
    </row>
    <row r="115" spans="1:8" ht="15" x14ac:dyDescent="0.25">
      <c r="A115" s="41">
        <v>98</v>
      </c>
      <c r="B115" s="28">
        <v>2901000</v>
      </c>
      <c r="C115" s="57" t="s">
        <v>361</v>
      </c>
      <c r="D115" s="28" t="s">
        <v>97</v>
      </c>
      <c r="E115" s="43">
        <v>133196.26</v>
      </c>
      <c r="F115" s="56">
        <v>6278.22</v>
      </c>
      <c r="G115" s="54">
        <f t="shared" si="2"/>
        <v>139474.48000000001</v>
      </c>
      <c r="H115" s="54">
        <f t="shared" si="3"/>
        <v>20921.172000000002</v>
      </c>
    </row>
    <row r="116" spans="1:8" ht="15" x14ac:dyDescent="0.25">
      <c r="A116" s="41">
        <v>99</v>
      </c>
      <c r="B116" s="26">
        <v>2903000</v>
      </c>
      <c r="C116" s="32" t="s">
        <v>362</v>
      </c>
      <c r="D116" s="26" t="s">
        <v>98</v>
      </c>
      <c r="E116" s="49">
        <v>610172.63</v>
      </c>
      <c r="F116" s="49">
        <v>40529.660000000003</v>
      </c>
      <c r="G116" s="39">
        <f t="shared" si="2"/>
        <v>650702.29</v>
      </c>
      <c r="H116" s="39">
        <f t="shared" si="3"/>
        <v>97605.343500000003</v>
      </c>
    </row>
    <row r="117" spans="1:8" ht="15" x14ac:dyDescent="0.25">
      <c r="A117" s="41">
        <v>100</v>
      </c>
      <c r="B117" s="28">
        <v>2906000</v>
      </c>
      <c r="C117" s="52" t="s">
        <v>363</v>
      </c>
      <c r="D117" s="28" t="s">
        <v>99</v>
      </c>
      <c r="E117" s="43">
        <v>134774.01999999999</v>
      </c>
      <c r="F117" s="56">
        <v>3228.28</v>
      </c>
      <c r="G117" s="54">
        <f t="shared" si="2"/>
        <v>138002.29999999999</v>
      </c>
      <c r="H117" s="54">
        <f t="shared" si="3"/>
        <v>20700.344999999998</v>
      </c>
    </row>
    <row r="118" spans="1:8" ht="15" x14ac:dyDescent="0.25">
      <c r="A118" s="41">
        <v>101</v>
      </c>
      <c r="B118" s="28">
        <v>3001000</v>
      </c>
      <c r="C118" s="57" t="s">
        <v>364</v>
      </c>
      <c r="D118" s="28" t="s">
        <v>100</v>
      </c>
      <c r="E118" s="43">
        <v>256138.44</v>
      </c>
      <c r="F118" s="56">
        <v>8100.5</v>
      </c>
      <c r="G118" s="54">
        <f t="shared" si="2"/>
        <v>264238.94</v>
      </c>
      <c r="H118" s="54">
        <f t="shared" si="3"/>
        <v>39635.841</v>
      </c>
    </row>
    <row r="119" spans="1:8" ht="15" x14ac:dyDescent="0.25">
      <c r="A119" s="41">
        <v>102</v>
      </c>
      <c r="B119" s="28">
        <v>3002000</v>
      </c>
      <c r="C119" s="57" t="s">
        <v>365</v>
      </c>
      <c r="D119" s="28" t="s">
        <v>101</v>
      </c>
      <c r="E119" s="43">
        <v>259143.55</v>
      </c>
      <c r="F119" s="56">
        <v>13316.72</v>
      </c>
      <c r="G119" s="54">
        <f t="shared" si="2"/>
        <v>272460.26999999996</v>
      </c>
      <c r="H119" s="54">
        <f t="shared" si="3"/>
        <v>40869.040499999996</v>
      </c>
    </row>
    <row r="120" spans="1:8" ht="15" x14ac:dyDescent="0.25">
      <c r="A120" s="41">
        <v>103</v>
      </c>
      <c r="B120" s="28">
        <v>3003000</v>
      </c>
      <c r="C120" s="57" t="s">
        <v>366</v>
      </c>
      <c r="D120" s="28" t="s">
        <v>102</v>
      </c>
      <c r="E120" s="43">
        <v>178026.07</v>
      </c>
      <c r="F120" s="56">
        <v>9200</v>
      </c>
      <c r="G120" s="54">
        <f t="shared" si="2"/>
        <v>187226.07</v>
      </c>
      <c r="H120" s="54">
        <f t="shared" si="3"/>
        <v>28083.910500000002</v>
      </c>
    </row>
    <row r="121" spans="1:8" ht="15" x14ac:dyDescent="0.25">
      <c r="A121" s="41">
        <v>104</v>
      </c>
      <c r="B121" s="28">
        <v>3004000</v>
      </c>
      <c r="C121" s="52" t="s">
        <v>367</v>
      </c>
      <c r="D121" s="28" t="s">
        <v>103</v>
      </c>
      <c r="E121" s="43">
        <v>524830.99</v>
      </c>
      <c r="F121" s="56">
        <v>40546.69</v>
      </c>
      <c r="G121" s="54">
        <f t="shared" si="2"/>
        <v>565377.67999999993</v>
      </c>
      <c r="H121" s="54">
        <f t="shared" si="3"/>
        <v>84806.651999999987</v>
      </c>
    </row>
    <row r="122" spans="1:8" ht="15" x14ac:dyDescent="0.25">
      <c r="A122" s="41">
        <v>105</v>
      </c>
      <c r="B122" s="28">
        <v>3005000</v>
      </c>
      <c r="C122" s="52" t="s">
        <v>368</v>
      </c>
      <c r="D122" s="28" t="s">
        <v>104</v>
      </c>
      <c r="E122" s="43">
        <v>121172.39</v>
      </c>
      <c r="F122" s="56">
        <v>3421.86</v>
      </c>
      <c r="G122" s="54">
        <f t="shared" si="2"/>
        <v>124594.25</v>
      </c>
      <c r="H122" s="54">
        <f t="shared" si="3"/>
        <v>18689.137500000001</v>
      </c>
    </row>
    <row r="123" spans="1:8" ht="15" x14ac:dyDescent="0.25">
      <c r="A123" s="41">
        <v>106</v>
      </c>
      <c r="B123" s="28">
        <v>3102000</v>
      </c>
      <c r="C123" s="52" t="s">
        <v>369</v>
      </c>
      <c r="D123" s="28" t="s">
        <v>105</v>
      </c>
      <c r="E123" s="43">
        <v>128674.65</v>
      </c>
      <c r="F123" s="56">
        <v>3107.86</v>
      </c>
      <c r="G123" s="54">
        <f t="shared" si="2"/>
        <v>131782.50999999998</v>
      </c>
      <c r="H123" s="54">
        <f t="shared" si="3"/>
        <v>19767.376499999995</v>
      </c>
    </row>
    <row r="124" spans="1:8" ht="15" x14ac:dyDescent="0.25">
      <c r="A124" s="41">
        <v>107</v>
      </c>
      <c r="B124" s="28">
        <v>3104000</v>
      </c>
      <c r="C124" s="57" t="s">
        <v>370</v>
      </c>
      <c r="D124" s="28" t="s">
        <v>106</v>
      </c>
      <c r="E124" s="43">
        <v>130825.59</v>
      </c>
      <c r="F124" s="56">
        <v>3690.35</v>
      </c>
      <c r="G124" s="54">
        <f t="shared" si="2"/>
        <v>134515.94</v>
      </c>
      <c r="H124" s="54">
        <f t="shared" si="3"/>
        <v>20177.391</v>
      </c>
    </row>
    <row r="125" spans="1:8" ht="15" x14ac:dyDescent="0.25">
      <c r="A125" s="41">
        <v>108</v>
      </c>
      <c r="B125" s="28">
        <v>3105000</v>
      </c>
      <c r="C125" s="57" t="s">
        <v>371</v>
      </c>
      <c r="D125" s="28" t="s">
        <v>107</v>
      </c>
      <c r="E125" s="43">
        <v>442295.86</v>
      </c>
      <c r="F125" s="56">
        <v>20813.63</v>
      </c>
      <c r="G125" s="54">
        <f t="shared" si="2"/>
        <v>463109.49</v>
      </c>
      <c r="H125" s="54">
        <f t="shared" si="3"/>
        <v>69466.42349999999</v>
      </c>
    </row>
    <row r="126" spans="1:8" ht="15" x14ac:dyDescent="0.25">
      <c r="A126" s="41">
        <v>109</v>
      </c>
      <c r="B126" s="28">
        <v>3201000</v>
      </c>
      <c r="C126" s="52" t="s">
        <v>372</v>
      </c>
      <c r="D126" s="28" t="s">
        <v>108</v>
      </c>
      <c r="E126" s="43">
        <v>806227.65</v>
      </c>
      <c r="F126" s="56">
        <v>106249.28</v>
      </c>
      <c r="G126" s="54">
        <f t="shared" si="2"/>
        <v>912476.93</v>
      </c>
      <c r="H126" s="54">
        <f t="shared" si="3"/>
        <v>136871.53950000001</v>
      </c>
    </row>
    <row r="127" spans="1:8" ht="15" x14ac:dyDescent="0.25">
      <c r="A127" s="41">
        <v>110</v>
      </c>
      <c r="B127" s="28">
        <v>3209000</v>
      </c>
      <c r="C127" s="52" t="s">
        <v>373</v>
      </c>
      <c r="D127" s="28" t="s">
        <v>243</v>
      </c>
      <c r="E127" s="43">
        <v>454515.78</v>
      </c>
      <c r="F127" s="56">
        <v>22504.7</v>
      </c>
      <c r="G127" s="54">
        <f t="shared" si="2"/>
        <v>477020.48000000004</v>
      </c>
      <c r="H127" s="54">
        <f t="shared" si="3"/>
        <v>71553.072</v>
      </c>
    </row>
    <row r="128" spans="1:8" ht="15" x14ac:dyDescent="0.25">
      <c r="A128" s="41">
        <v>111</v>
      </c>
      <c r="B128" s="28">
        <v>3211000</v>
      </c>
      <c r="C128" s="57" t="s">
        <v>374</v>
      </c>
      <c r="D128" s="28" t="s">
        <v>109</v>
      </c>
      <c r="E128" s="43">
        <v>136979.60999999999</v>
      </c>
      <c r="F128" s="56">
        <v>26045.53</v>
      </c>
      <c r="G128" s="54">
        <f t="shared" si="2"/>
        <v>163025.13999999998</v>
      </c>
      <c r="H128" s="54">
        <f t="shared" si="3"/>
        <v>24453.770999999997</v>
      </c>
    </row>
    <row r="129" spans="1:8" ht="15" x14ac:dyDescent="0.25">
      <c r="A129" s="41">
        <v>112</v>
      </c>
      <c r="B129" s="28">
        <v>3212000</v>
      </c>
      <c r="C129" s="57" t="s">
        <v>375</v>
      </c>
      <c r="D129" s="28" t="s">
        <v>110</v>
      </c>
      <c r="E129" s="43">
        <v>208351.77</v>
      </c>
      <c r="F129" s="56">
        <v>14419.62</v>
      </c>
      <c r="G129" s="54">
        <f t="shared" si="2"/>
        <v>222771.38999999998</v>
      </c>
      <c r="H129" s="54">
        <f t="shared" si="3"/>
        <v>33415.708499999993</v>
      </c>
    </row>
    <row r="130" spans="1:8" ht="15" x14ac:dyDescent="0.25">
      <c r="A130" s="41">
        <v>113</v>
      </c>
      <c r="B130" s="28">
        <v>3301000</v>
      </c>
      <c r="C130" s="52" t="s">
        <v>376</v>
      </c>
      <c r="D130" s="28" t="s">
        <v>111</v>
      </c>
      <c r="E130" s="43">
        <v>113251.12</v>
      </c>
      <c r="F130" s="56">
        <v>12476.59</v>
      </c>
      <c r="G130" s="54">
        <f t="shared" si="2"/>
        <v>125727.70999999999</v>
      </c>
      <c r="H130" s="54">
        <f t="shared" si="3"/>
        <v>18859.156499999997</v>
      </c>
    </row>
    <row r="131" spans="1:8" ht="15" x14ac:dyDescent="0.25">
      <c r="A131" s="41">
        <v>114</v>
      </c>
      <c r="B131" s="28">
        <v>3302000</v>
      </c>
      <c r="C131" s="52" t="s">
        <v>377</v>
      </c>
      <c r="D131" s="28" t="s">
        <v>112</v>
      </c>
      <c r="E131" s="43">
        <v>203975.41</v>
      </c>
      <c r="F131" s="56">
        <v>22858.92</v>
      </c>
      <c r="G131" s="54">
        <f t="shared" si="2"/>
        <v>226834.33000000002</v>
      </c>
      <c r="H131" s="54">
        <f t="shared" si="3"/>
        <v>34025.1495</v>
      </c>
    </row>
    <row r="132" spans="1:8" ht="15" x14ac:dyDescent="0.25">
      <c r="A132" s="41">
        <v>115</v>
      </c>
      <c r="B132" s="28">
        <v>3306000</v>
      </c>
      <c r="C132" s="57" t="s">
        <v>378</v>
      </c>
      <c r="D132" s="28" t="s">
        <v>113</v>
      </c>
      <c r="E132" s="43">
        <v>165998.9</v>
      </c>
      <c r="F132" s="56">
        <v>16671.21</v>
      </c>
      <c r="G132" s="54">
        <f t="shared" si="2"/>
        <v>182670.11</v>
      </c>
      <c r="H132" s="54">
        <f t="shared" si="3"/>
        <v>27400.516499999998</v>
      </c>
    </row>
    <row r="133" spans="1:8" ht="15" x14ac:dyDescent="0.25">
      <c r="A133" s="41">
        <v>116</v>
      </c>
      <c r="B133" s="26">
        <v>3403000</v>
      </c>
      <c r="C133" s="32" t="s">
        <v>379</v>
      </c>
      <c r="D133" s="26" t="s">
        <v>263</v>
      </c>
      <c r="E133" s="49">
        <v>364814.15</v>
      </c>
      <c r="F133" s="49">
        <v>34262.69</v>
      </c>
      <c r="G133" s="39">
        <f t="shared" si="2"/>
        <v>399076.84</v>
      </c>
      <c r="H133" s="39">
        <f t="shared" si="3"/>
        <v>59861.525999999998</v>
      </c>
    </row>
    <row r="134" spans="1:8" ht="15" x14ac:dyDescent="0.25">
      <c r="A134" s="41">
        <v>117</v>
      </c>
      <c r="B134" s="28">
        <v>3405000</v>
      </c>
      <c r="C134" s="52" t="s">
        <v>380</v>
      </c>
      <c r="D134" s="28" t="s">
        <v>114</v>
      </c>
      <c r="E134" s="43">
        <v>216482</v>
      </c>
      <c r="F134" s="56">
        <v>9533.6</v>
      </c>
      <c r="G134" s="54">
        <f t="shared" si="2"/>
        <v>226015.6</v>
      </c>
      <c r="H134" s="54">
        <f t="shared" si="3"/>
        <v>33902.339999999997</v>
      </c>
    </row>
    <row r="135" spans="1:8" ht="15" x14ac:dyDescent="0.25">
      <c r="A135" s="41">
        <v>118</v>
      </c>
      <c r="B135" s="28">
        <v>3505000</v>
      </c>
      <c r="C135" s="52" t="s">
        <v>381</v>
      </c>
      <c r="D135" s="28" t="s">
        <v>115</v>
      </c>
      <c r="E135" s="43">
        <v>1000064.01</v>
      </c>
      <c r="F135" s="56">
        <v>35816.17</v>
      </c>
      <c r="G135" s="54">
        <f t="shared" si="2"/>
        <v>1035880.18</v>
      </c>
      <c r="H135" s="54">
        <f t="shared" si="3"/>
        <v>155382.027</v>
      </c>
    </row>
    <row r="136" spans="1:8" ht="15" x14ac:dyDescent="0.25">
      <c r="A136" s="41">
        <v>119</v>
      </c>
      <c r="B136" s="28">
        <v>3509000</v>
      </c>
      <c r="C136" s="52" t="s">
        <v>382</v>
      </c>
      <c r="D136" s="28" t="s">
        <v>116</v>
      </c>
      <c r="E136" s="43">
        <v>437329.22</v>
      </c>
      <c r="F136" s="56">
        <v>41998.17</v>
      </c>
      <c r="G136" s="54">
        <f t="shared" si="2"/>
        <v>479327.38999999996</v>
      </c>
      <c r="H136" s="54">
        <f t="shared" si="3"/>
        <v>71899.108499999988</v>
      </c>
    </row>
    <row r="137" spans="1:8" ht="15" x14ac:dyDescent="0.25">
      <c r="A137" s="41">
        <v>120</v>
      </c>
      <c r="B137" s="26">
        <v>3510000</v>
      </c>
      <c r="C137" s="32" t="s">
        <v>383</v>
      </c>
      <c r="D137" s="26" t="s">
        <v>117</v>
      </c>
      <c r="E137" s="49">
        <v>719757.15</v>
      </c>
      <c r="F137" s="49">
        <v>25470.79</v>
      </c>
      <c r="G137" s="39">
        <f t="shared" si="2"/>
        <v>745227.94000000006</v>
      </c>
      <c r="H137" s="39">
        <f t="shared" si="3"/>
        <v>111784.19100000001</v>
      </c>
    </row>
    <row r="138" spans="1:8" ht="15" x14ac:dyDescent="0.25">
      <c r="A138" s="41">
        <v>121</v>
      </c>
      <c r="B138" s="59">
        <v>3544700</v>
      </c>
      <c r="C138" s="52" t="s">
        <v>384</v>
      </c>
      <c r="D138" s="36" t="s">
        <v>540</v>
      </c>
      <c r="E138" s="43">
        <v>342215.42</v>
      </c>
      <c r="F138" s="56">
        <v>11521.73</v>
      </c>
      <c r="G138" s="54">
        <f t="shared" si="2"/>
        <v>353737.14999999997</v>
      </c>
      <c r="H138" s="54">
        <f t="shared" si="3"/>
        <v>53060.572499999995</v>
      </c>
    </row>
    <row r="139" spans="1:8" ht="15.6" customHeight="1" x14ac:dyDescent="0.25">
      <c r="A139" s="41">
        <v>122</v>
      </c>
      <c r="B139" s="59">
        <v>3599000</v>
      </c>
      <c r="C139" s="52" t="s">
        <v>385</v>
      </c>
      <c r="D139" s="36" t="s">
        <v>118</v>
      </c>
      <c r="E139" s="43">
        <v>29780.73</v>
      </c>
      <c r="F139" s="56">
        <v>0</v>
      </c>
      <c r="G139" s="54">
        <f t="shared" si="2"/>
        <v>29780.73</v>
      </c>
      <c r="H139" s="54">
        <f t="shared" si="3"/>
        <v>4467.1094999999996</v>
      </c>
    </row>
    <row r="140" spans="1:8" ht="16.149999999999999" customHeight="1" x14ac:dyDescent="0.25">
      <c r="A140" s="41">
        <v>123</v>
      </c>
      <c r="B140" s="28">
        <v>3601000</v>
      </c>
      <c r="C140" s="57" t="s">
        <v>386</v>
      </c>
      <c r="D140" s="28" t="s">
        <v>119</v>
      </c>
      <c r="E140" s="43">
        <v>603712.06999999995</v>
      </c>
      <c r="F140" s="56">
        <v>21840.92</v>
      </c>
      <c r="G140" s="54">
        <f t="shared" si="2"/>
        <v>625552.99</v>
      </c>
      <c r="H140" s="54">
        <f t="shared" si="3"/>
        <v>93832.948499999999</v>
      </c>
    </row>
    <row r="141" spans="1:8" ht="16.149999999999999" customHeight="1" x14ac:dyDescent="0.25">
      <c r="A141" s="41">
        <v>124</v>
      </c>
      <c r="B141" s="28">
        <v>3604000</v>
      </c>
      <c r="C141" s="57" t="s">
        <v>387</v>
      </c>
      <c r="D141" s="28" t="s">
        <v>120</v>
      </c>
      <c r="E141" s="43">
        <v>283810.83</v>
      </c>
      <c r="F141" s="56">
        <v>10626.45</v>
      </c>
      <c r="G141" s="54">
        <f t="shared" si="2"/>
        <v>294437.28000000003</v>
      </c>
      <c r="H141" s="54">
        <f t="shared" si="3"/>
        <v>44165.592000000004</v>
      </c>
    </row>
    <row r="142" spans="1:8" ht="15" x14ac:dyDescent="0.25">
      <c r="A142" s="41">
        <v>125</v>
      </c>
      <c r="B142" s="28">
        <v>3606000</v>
      </c>
      <c r="C142" s="57" t="s">
        <v>388</v>
      </c>
      <c r="D142" s="28" t="s">
        <v>121</v>
      </c>
      <c r="E142" s="43">
        <v>152456.01</v>
      </c>
      <c r="F142" s="56">
        <v>6851.43</v>
      </c>
      <c r="G142" s="54">
        <f t="shared" si="2"/>
        <v>159307.44</v>
      </c>
      <c r="H142" s="54">
        <f t="shared" si="3"/>
        <v>23896.115999999998</v>
      </c>
    </row>
    <row r="143" spans="1:8" ht="15" x14ac:dyDescent="0.25">
      <c r="A143" s="41">
        <v>126</v>
      </c>
      <c r="B143" s="28">
        <v>3704000</v>
      </c>
      <c r="C143" s="57" t="s">
        <v>389</v>
      </c>
      <c r="D143" s="28" t="s">
        <v>122</v>
      </c>
      <c r="E143" s="43">
        <v>182915.75</v>
      </c>
      <c r="F143" s="56">
        <v>29821.200000000001</v>
      </c>
      <c r="G143" s="54">
        <f t="shared" si="2"/>
        <v>212736.95</v>
      </c>
      <c r="H143" s="54">
        <f t="shared" si="3"/>
        <v>31910.5425</v>
      </c>
    </row>
    <row r="144" spans="1:8" ht="15" x14ac:dyDescent="0.25">
      <c r="A144" s="41">
        <v>127</v>
      </c>
      <c r="B144" s="28">
        <v>3804000</v>
      </c>
      <c r="C144" s="52" t="s">
        <v>390</v>
      </c>
      <c r="D144" s="28" t="s">
        <v>123</v>
      </c>
      <c r="E144" s="43">
        <v>253682.88</v>
      </c>
      <c r="F144" s="56">
        <v>13503.96</v>
      </c>
      <c r="G144" s="54">
        <f t="shared" si="2"/>
        <v>267186.84000000003</v>
      </c>
      <c r="H144" s="54">
        <f t="shared" si="3"/>
        <v>40078.026000000005</v>
      </c>
    </row>
    <row r="145" spans="1:8" ht="15" x14ac:dyDescent="0.25">
      <c r="A145" s="41">
        <v>128</v>
      </c>
      <c r="B145" s="28">
        <v>3806000</v>
      </c>
      <c r="C145" s="52" t="s">
        <v>391</v>
      </c>
      <c r="D145" s="28" t="s">
        <v>124</v>
      </c>
      <c r="E145" s="43">
        <v>211685.34</v>
      </c>
      <c r="F145" s="56">
        <v>18087.18</v>
      </c>
      <c r="G145" s="54">
        <f t="shared" si="2"/>
        <v>229772.52</v>
      </c>
      <c r="H145" s="54">
        <f t="shared" si="3"/>
        <v>34465.877999999997</v>
      </c>
    </row>
    <row r="146" spans="1:8" ht="15" x14ac:dyDescent="0.25">
      <c r="A146" s="41">
        <v>129</v>
      </c>
      <c r="B146" s="28">
        <v>3809000</v>
      </c>
      <c r="C146" s="57" t="s">
        <v>392</v>
      </c>
      <c r="D146" s="28" t="s">
        <v>125</v>
      </c>
      <c r="E146" s="43">
        <v>125971.6</v>
      </c>
      <c r="F146" s="56">
        <v>11342.52</v>
      </c>
      <c r="G146" s="54">
        <f t="shared" si="2"/>
        <v>137314.12</v>
      </c>
      <c r="H146" s="54">
        <f t="shared" si="3"/>
        <v>20597.117999999999</v>
      </c>
    </row>
    <row r="147" spans="1:8" ht="15" x14ac:dyDescent="0.25">
      <c r="A147" s="41">
        <v>130</v>
      </c>
      <c r="B147" s="28">
        <v>3810000</v>
      </c>
      <c r="C147" s="57" t="s">
        <v>393</v>
      </c>
      <c r="D147" s="28" t="s">
        <v>126</v>
      </c>
      <c r="E147" s="43">
        <v>298046.59999999998</v>
      </c>
      <c r="F147" s="56">
        <v>24227.43</v>
      </c>
      <c r="G147" s="54">
        <f t="shared" ref="G147:G210" si="4">SUM(E147:F147)</f>
        <v>322274.02999999997</v>
      </c>
      <c r="H147" s="54">
        <f t="shared" ref="H147:H210" si="5">G147*15%</f>
        <v>48341.104499999994</v>
      </c>
    </row>
    <row r="148" spans="1:8" ht="15" x14ac:dyDescent="0.25">
      <c r="A148" s="41">
        <v>131</v>
      </c>
      <c r="B148" s="28">
        <v>3840700</v>
      </c>
      <c r="C148" s="57" t="s">
        <v>394</v>
      </c>
      <c r="D148" s="28" t="s">
        <v>127</v>
      </c>
      <c r="E148" s="43">
        <v>18479.25</v>
      </c>
      <c r="F148" s="56">
        <v>0</v>
      </c>
      <c r="G148" s="54">
        <f t="shared" si="4"/>
        <v>18479.25</v>
      </c>
      <c r="H148" s="54">
        <f t="shared" si="5"/>
        <v>2771.8874999999998</v>
      </c>
    </row>
    <row r="149" spans="1:8" ht="15" x14ac:dyDescent="0.25">
      <c r="A149" s="41">
        <v>132</v>
      </c>
      <c r="B149" s="26">
        <v>3904000</v>
      </c>
      <c r="C149" s="31" t="s">
        <v>395</v>
      </c>
      <c r="D149" s="26" t="s">
        <v>128</v>
      </c>
      <c r="E149" s="49">
        <v>244782.42</v>
      </c>
      <c r="F149" s="49">
        <v>20605.89</v>
      </c>
      <c r="G149" s="39">
        <f t="shared" si="4"/>
        <v>265388.31</v>
      </c>
      <c r="H149" s="39">
        <f t="shared" si="5"/>
        <v>39808.246500000001</v>
      </c>
    </row>
    <row r="150" spans="1:8" ht="15" x14ac:dyDescent="0.25">
      <c r="A150" s="41">
        <v>133</v>
      </c>
      <c r="B150" s="28">
        <v>4003000</v>
      </c>
      <c r="C150" s="52" t="s">
        <v>396</v>
      </c>
      <c r="D150" s="28" t="s">
        <v>129</v>
      </c>
      <c r="E150" s="43">
        <v>397711.7</v>
      </c>
      <c r="F150" s="56">
        <v>48135.64</v>
      </c>
      <c r="G150" s="54">
        <f t="shared" si="4"/>
        <v>445847.34</v>
      </c>
      <c r="H150" s="54">
        <f t="shared" si="5"/>
        <v>66877.100999999995</v>
      </c>
    </row>
    <row r="151" spans="1:8" ht="15" x14ac:dyDescent="0.25">
      <c r="A151" s="41">
        <v>134</v>
      </c>
      <c r="B151" s="28">
        <v>4101000</v>
      </c>
      <c r="C151" s="57" t="s">
        <v>397</v>
      </c>
      <c r="D151" s="28" t="s">
        <v>130</v>
      </c>
      <c r="E151" s="43">
        <v>321948.61</v>
      </c>
      <c r="F151" s="56">
        <v>21906.03</v>
      </c>
      <c r="G151" s="54">
        <f t="shared" si="4"/>
        <v>343854.64</v>
      </c>
      <c r="H151" s="54">
        <f t="shared" si="5"/>
        <v>51578.196000000004</v>
      </c>
    </row>
    <row r="152" spans="1:8" ht="15" x14ac:dyDescent="0.25">
      <c r="A152" s="41">
        <v>135</v>
      </c>
      <c r="B152" s="28">
        <v>4102000</v>
      </c>
      <c r="C152" s="57" t="s">
        <v>398</v>
      </c>
      <c r="D152" s="28" t="s">
        <v>131</v>
      </c>
      <c r="E152" s="43">
        <v>123258.01</v>
      </c>
      <c r="F152" s="56">
        <v>15925.36</v>
      </c>
      <c r="G152" s="54">
        <f t="shared" si="4"/>
        <v>139183.37</v>
      </c>
      <c r="H152" s="54">
        <f t="shared" si="5"/>
        <v>20877.505499999999</v>
      </c>
    </row>
    <row r="153" spans="1:8" ht="15" x14ac:dyDescent="0.25">
      <c r="A153" s="41">
        <v>136</v>
      </c>
      <c r="B153" s="28">
        <v>4201000</v>
      </c>
      <c r="C153" s="57" t="s">
        <v>399</v>
      </c>
      <c r="D153" s="28" t="s">
        <v>132</v>
      </c>
      <c r="E153" s="43">
        <v>333750.53000000003</v>
      </c>
      <c r="F153" s="56">
        <v>16034.78</v>
      </c>
      <c r="G153" s="54">
        <f t="shared" si="4"/>
        <v>349785.31000000006</v>
      </c>
      <c r="H153" s="54">
        <f t="shared" si="5"/>
        <v>52467.796500000004</v>
      </c>
    </row>
    <row r="154" spans="1:8" ht="15" x14ac:dyDescent="0.25">
      <c r="A154" s="41">
        <v>137</v>
      </c>
      <c r="B154" s="28">
        <v>4202000</v>
      </c>
      <c r="C154" s="52" t="s">
        <v>400</v>
      </c>
      <c r="D154" s="28" t="s">
        <v>133</v>
      </c>
      <c r="E154" s="43">
        <v>140257.76</v>
      </c>
      <c r="F154" s="56">
        <v>5550.24</v>
      </c>
      <c r="G154" s="54">
        <f t="shared" si="4"/>
        <v>145808</v>
      </c>
      <c r="H154" s="54">
        <f t="shared" si="5"/>
        <v>21871.200000000001</v>
      </c>
    </row>
    <row r="155" spans="1:8" ht="15" x14ac:dyDescent="0.25">
      <c r="A155" s="41">
        <v>138</v>
      </c>
      <c r="B155" s="28">
        <v>4203000</v>
      </c>
      <c r="C155" s="52" t="s">
        <v>401</v>
      </c>
      <c r="D155" s="28" t="s">
        <v>134</v>
      </c>
      <c r="E155" s="43">
        <v>253458.54</v>
      </c>
      <c r="F155" s="56">
        <v>15327.6</v>
      </c>
      <c r="G155" s="54">
        <f t="shared" si="4"/>
        <v>268786.14</v>
      </c>
      <c r="H155" s="54">
        <f t="shared" si="5"/>
        <v>40317.921000000002</v>
      </c>
    </row>
    <row r="156" spans="1:8" ht="15" x14ac:dyDescent="0.25">
      <c r="A156" s="41">
        <v>139</v>
      </c>
      <c r="B156" s="28">
        <v>4204000</v>
      </c>
      <c r="C156" s="57" t="s">
        <v>402</v>
      </c>
      <c r="D156" s="28" t="s">
        <v>135</v>
      </c>
      <c r="E156" s="43">
        <v>109658.76</v>
      </c>
      <c r="F156" s="56">
        <v>3719.84</v>
      </c>
      <c r="G156" s="54">
        <f t="shared" si="4"/>
        <v>113378.59999999999</v>
      </c>
      <c r="H156" s="54">
        <f t="shared" si="5"/>
        <v>17006.789999999997</v>
      </c>
    </row>
    <row r="157" spans="1:8" ht="15" x14ac:dyDescent="0.25">
      <c r="A157" s="41">
        <v>140</v>
      </c>
      <c r="B157" s="28">
        <v>4301000</v>
      </c>
      <c r="C157" s="52" t="s">
        <v>403</v>
      </c>
      <c r="D157" s="28" t="s">
        <v>136</v>
      </c>
      <c r="E157" s="43">
        <v>410614.22</v>
      </c>
      <c r="F157" s="56">
        <v>25646.13</v>
      </c>
      <c r="G157" s="54">
        <f t="shared" si="4"/>
        <v>436260.35</v>
      </c>
      <c r="H157" s="54">
        <f t="shared" si="5"/>
        <v>65439.052499999991</v>
      </c>
    </row>
    <row r="158" spans="1:8" ht="15" x14ac:dyDescent="0.25">
      <c r="A158" s="41">
        <v>141</v>
      </c>
      <c r="B158" s="28">
        <v>4302000</v>
      </c>
      <c r="C158" s="57" t="s">
        <v>404</v>
      </c>
      <c r="D158" s="28" t="s">
        <v>137</v>
      </c>
      <c r="E158" s="43">
        <v>206559.8</v>
      </c>
      <c r="F158" s="56">
        <v>13369.94</v>
      </c>
      <c r="G158" s="54">
        <f t="shared" si="4"/>
        <v>219929.74</v>
      </c>
      <c r="H158" s="54">
        <f t="shared" si="5"/>
        <v>32989.460999999996</v>
      </c>
    </row>
    <row r="159" spans="1:8" ht="15" x14ac:dyDescent="0.25">
      <c r="A159" s="41">
        <v>142</v>
      </c>
      <c r="B159" s="28">
        <v>4303000</v>
      </c>
      <c r="C159" s="57" t="s">
        <v>405</v>
      </c>
      <c r="D159" s="28" t="s">
        <v>138</v>
      </c>
      <c r="E159" s="43">
        <v>166901.87</v>
      </c>
      <c r="F159" s="56">
        <v>8490.7999999999993</v>
      </c>
      <c r="G159" s="54">
        <f t="shared" si="4"/>
        <v>175392.66999999998</v>
      </c>
      <c r="H159" s="54">
        <f t="shared" si="5"/>
        <v>26308.900499999996</v>
      </c>
    </row>
    <row r="160" spans="1:8" ht="15" x14ac:dyDescent="0.25">
      <c r="A160" s="41">
        <v>143</v>
      </c>
      <c r="B160" s="28">
        <v>4304000</v>
      </c>
      <c r="C160" s="52" t="s">
        <v>406</v>
      </c>
      <c r="D160" s="28" t="s">
        <v>139</v>
      </c>
      <c r="E160" s="43">
        <v>2273152.4300000002</v>
      </c>
      <c r="F160" s="56">
        <v>96893.86</v>
      </c>
      <c r="G160" s="54">
        <f t="shared" si="4"/>
        <v>2370046.29</v>
      </c>
      <c r="H160" s="54">
        <f t="shared" si="5"/>
        <v>355506.94349999999</v>
      </c>
    </row>
    <row r="161" spans="1:8" ht="15" x14ac:dyDescent="0.25">
      <c r="A161" s="41">
        <v>144</v>
      </c>
      <c r="B161" s="28">
        <v>4401000</v>
      </c>
      <c r="C161" s="57" t="s">
        <v>407</v>
      </c>
      <c r="D161" s="28" t="s">
        <v>140</v>
      </c>
      <c r="E161" s="43">
        <v>518865.05</v>
      </c>
      <c r="F161" s="56">
        <v>16140.05</v>
      </c>
      <c r="G161" s="54">
        <f t="shared" si="4"/>
        <v>535005.1</v>
      </c>
      <c r="H161" s="54">
        <f t="shared" si="5"/>
        <v>80250.764999999999</v>
      </c>
    </row>
    <row r="162" spans="1:8" ht="15" x14ac:dyDescent="0.25">
      <c r="A162" s="41">
        <v>145</v>
      </c>
      <c r="B162" s="28">
        <v>4501000</v>
      </c>
      <c r="C162" s="57" t="s">
        <v>408</v>
      </c>
      <c r="D162" s="28" t="s">
        <v>141</v>
      </c>
      <c r="E162" s="43">
        <v>204967.59</v>
      </c>
      <c r="F162" s="56">
        <v>21772.94</v>
      </c>
      <c r="G162" s="54">
        <f t="shared" si="4"/>
        <v>226740.53</v>
      </c>
      <c r="H162" s="54">
        <f t="shared" si="5"/>
        <v>34011.0795</v>
      </c>
    </row>
    <row r="163" spans="1:8" ht="15" x14ac:dyDescent="0.25">
      <c r="A163" s="41">
        <v>146</v>
      </c>
      <c r="B163" s="28">
        <v>4502000</v>
      </c>
      <c r="C163" s="57" t="s">
        <v>409</v>
      </c>
      <c r="D163" s="28" t="s">
        <v>142</v>
      </c>
      <c r="E163" s="43">
        <v>262860.96999999997</v>
      </c>
      <c r="F163" s="56">
        <v>19374</v>
      </c>
      <c r="G163" s="54">
        <f t="shared" si="4"/>
        <v>282234.96999999997</v>
      </c>
      <c r="H163" s="54">
        <f t="shared" si="5"/>
        <v>42335.245499999997</v>
      </c>
    </row>
    <row r="164" spans="1:8" ht="15" x14ac:dyDescent="0.25">
      <c r="A164" s="41">
        <v>147</v>
      </c>
      <c r="B164" s="28">
        <v>4602000</v>
      </c>
      <c r="C164" s="57" t="s">
        <v>410</v>
      </c>
      <c r="D164" s="28" t="s">
        <v>143</v>
      </c>
      <c r="E164" s="43">
        <v>250759.79</v>
      </c>
      <c r="F164" s="56">
        <v>8400.01</v>
      </c>
      <c r="G164" s="54">
        <f t="shared" si="4"/>
        <v>259159.80000000002</v>
      </c>
      <c r="H164" s="54">
        <f t="shared" si="5"/>
        <v>38873.97</v>
      </c>
    </row>
    <row r="165" spans="1:8" ht="15" x14ac:dyDescent="0.25">
      <c r="A165" s="41">
        <v>148</v>
      </c>
      <c r="B165" s="28">
        <v>4603000</v>
      </c>
      <c r="C165" s="57" t="s">
        <v>411</v>
      </c>
      <c r="D165" s="28" t="s">
        <v>144</v>
      </c>
      <c r="E165" s="43">
        <v>258383.52</v>
      </c>
      <c r="F165" s="56">
        <v>23521.89</v>
      </c>
      <c r="G165" s="54">
        <f t="shared" si="4"/>
        <v>281905.40999999997</v>
      </c>
      <c r="H165" s="54">
        <f t="shared" si="5"/>
        <v>42285.811499999996</v>
      </c>
    </row>
    <row r="166" spans="1:8" ht="15" x14ac:dyDescent="0.25">
      <c r="A166" s="41">
        <v>149</v>
      </c>
      <c r="B166" s="28">
        <v>4605000</v>
      </c>
      <c r="C166" s="52" t="s">
        <v>412</v>
      </c>
      <c r="D166" s="28" t="s">
        <v>145</v>
      </c>
      <c r="E166" s="43">
        <v>1077389.27</v>
      </c>
      <c r="F166" s="56">
        <v>53502.86</v>
      </c>
      <c r="G166" s="54">
        <f t="shared" si="4"/>
        <v>1130892.1300000001</v>
      </c>
      <c r="H166" s="54">
        <f t="shared" si="5"/>
        <v>169633.81950000001</v>
      </c>
    </row>
    <row r="167" spans="1:8" ht="15" x14ac:dyDescent="0.25">
      <c r="A167" s="41">
        <v>150</v>
      </c>
      <c r="B167" s="28">
        <v>4701000</v>
      </c>
      <c r="C167" s="57" t="s">
        <v>413</v>
      </c>
      <c r="D167" s="28" t="s">
        <v>146</v>
      </c>
      <c r="E167" s="43">
        <v>97154.22</v>
      </c>
      <c r="F167" s="56">
        <v>2848.71</v>
      </c>
      <c r="G167" s="54">
        <f t="shared" si="4"/>
        <v>100002.93000000001</v>
      </c>
      <c r="H167" s="54">
        <f t="shared" si="5"/>
        <v>15000.4395</v>
      </c>
    </row>
    <row r="168" spans="1:8" ht="15" x14ac:dyDescent="0.25">
      <c r="A168" s="41">
        <v>151</v>
      </c>
      <c r="B168" s="26">
        <v>4702000</v>
      </c>
      <c r="C168" s="32" t="s">
        <v>414</v>
      </c>
      <c r="D168" s="26" t="s">
        <v>147</v>
      </c>
      <c r="E168" s="49">
        <v>532320.36</v>
      </c>
      <c r="F168" s="49">
        <v>12462.29</v>
      </c>
      <c r="G168" s="39">
        <f t="shared" si="4"/>
        <v>544782.65</v>
      </c>
      <c r="H168" s="39">
        <f t="shared" si="5"/>
        <v>81717.397500000006</v>
      </c>
    </row>
    <row r="169" spans="1:8" ht="15" x14ac:dyDescent="0.25">
      <c r="A169" s="41">
        <v>152</v>
      </c>
      <c r="B169" s="26">
        <v>4706000</v>
      </c>
      <c r="C169" s="32" t="s">
        <v>415</v>
      </c>
      <c r="D169" s="26" t="s">
        <v>148</v>
      </c>
      <c r="E169" s="49">
        <v>357333.99</v>
      </c>
      <c r="F169" s="49">
        <v>27915.65</v>
      </c>
      <c r="G169" s="39">
        <f t="shared" si="4"/>
        <v>385249.64</v>
      </c>
      <c r="H169" s="39">
        <f t="shared" si="5"/>
        <v>57787.446000000004</v>
      </c>
    </row>
    <row r="170" spans="1:8" ht="15" x14ac:dyDescent="0.25">
      <c r="A170" s="41">
        <v>153</v>
      </c>
      <c r="B170" s="28">
        <v>4708000</v>
      </c>
      <c r="C170" s="57" t="s">
        <v>416</v>
      </c>
      <c r="D170" s="28" t="s">
        <v>149</v>
      </c>
      <c r="E170" s="43">
        <v>310433.32</v>
      </c>
      <c r="F170" s="56">
        <v>39587.97</v>
      </c>
      <c r="G170" s="54">
        <f t="shared" si="4"/>
        <v>350021.29000000004</v>
      </c>
      <c r="H170" s="54">
        <f t="shared" si="5"/>
        <v>52503.193500000001</v>
      </c>
    </row>
    <row r="171" spans="1:8" ht="15" x14ac:dyDescent="0.25">
      <c r="A171" s="41">
        <v>154</v>
      </c>
      <c r="B171" s="28">
        <v>4712000</v>
      </c>
      <c r="C171" s="52" t="s">
        <v>417</v>
      </c>
      <c r="D171" s="28" t="s">
        <v>150</v>
      </c>
      <c r="E171" s="43">
        <v>267795.11</v>
      </c>
      <c r="F171" s="56">
        <v>23225.9</v>
      </c>
      <c r="G171" s="54">
        <f t="shared" si="4"/>
        <v>291021.01</v>
      </c>
      <c r="H171" s="54">
        <f t="shared" si="5"/>
        <v>43653.1515</v>
      </c>
    </row>
    <row r="172" spans="1:8" ht="15" x14ac:dyDescent="0.25">
      <c r="A172" s="41">
        <v>155</v>
      </c>
      <c r="B172" s="28">
        <v>4713000</v>
      </c>
      <c r="C172" s="57" t="s">
        <v>418</v>
      </c>
      <c r="D172" s="28" t="s">
        <v>151</v>
      </c>
      <c r="E172" s="43">
        <v>299254.62</v>
      </c>
      <c r="F172" s="56">
        <v>6292.36</v>
      </c>
      <c r="G172" s="54">
        <f t="shared" si="4"/>
        <v>305546.98</v>
      </c>
      <c r="H172" s="54">
        <f t="shared" si="5"/>
        <v>45832.046999999999</v>
      </c>
    </row>
    <row r="173" spans="1:8" ht="15" x14ac:dyDescent="0.25">
      <c r="A173" s="41">
        <v>156</v>
      </c>
      <c r="B173" s="28">
        <v>4801000</v>
      </c>
      <c r="C173" s="57" t="s">
        <v>419</v>
      </c>
      <c r="D173" s="28" t="s">
        <v>152</v>
      </c>
      <c r="E173" s="43">
        <v>140044.95000000001</v>
      </c>
      <c r="F173" s="56">
        <v>14986.42</v>
      </c>
      <c r="G173" s="54">
        <f t="shared" si="4"/>
        <v>155031.37000000002</v>
      </c>
      <c r="H173" s="54">
        <f t="shared" si="5"/>
        <v>23254.705500000004</v>
      </c>
    </row>
    <row r="174" spans="1:8" ht="15" x14ac:dyDescent="0.25">
      <c r="A174" s="41">
        <v>157</v>
      </c>
      <c r="B174" s="28">
        <v>4802000</v>
      </c>
      <c r="C174" s="60" t="s">
        <v>420</v>
      </c>
      <c r="D174" s="28" t="s">
        <v>153</v>
      </c>
      <c r="E174" s="43">
        <v>137950.21</v>
      </c>
      <c r="F174" s="56">
        <v>11422.32</v>
      </c>
      <c r="G174" s="54">
        <f t="shared" si="4"/>
        <v>149372.53</v>
      </c>
      <c r="H174" s="54">
        <f t="shared" si="5"/>
        <v>22405.879499999999</v>
      </c>
    </row>
    <row r="175" spans="1:8" ht="15" x14ac:dyDescent="0.25">
      <c r="A175" s="41">
        <v>158</v>
      </c>
      <c r="B175" s="28">
        <v>4901000</v>
      </c>
      <c r="C175" s="52" t="s">
        <v>421</v>
      </c>
      <c r="D175" s="28" t="s">
        <v>154</v>
      </c>
      <c r="E175" s="43">
        <v>153991.85</v>
      </c>
      <c r="F175" s="56">
        <v>5951.14</v>
      </c>
      <c r="G175" s="54">
        <f t="shared" si="4"/>
        <v>159942.99000000002</v>
      </c>
      <c r="H175" s="54">
        <f t="shared" si="5"/>
        <v>23991.448500000002</v>
      </c>
    </row>
    <row r="176" spans="1:8" ht="15" x14ac:dyDescent="0.25">
      <c r="A176" s="41">
        <v>159</v>
      </c>
      <c r="B176" s="28">
        <v>4902000</v>
      </c>
      <c r="C176" s="52" t="s">
        <v>422</v>
      </c>
      <c r="D176" s="28" t="s">
        <v>155</v>
      </c>
      <c r="E176" s="43">
        <v>104779.61</v>
      </c>
      <c r="F176" s="56">
        <v>9987.27</v>
      </c>
      <c r="G176" s="54">
        <f t="shared" si="4"/>
        <v>114766.88</v>
      </c>
      <c r="H176" s="54">
        <f t="shared" si="5"/>
        <v>17215.031999999999</v>
      </c>
    </row>
    <row r="177" spans="1:8" ht="15" x14ac:dyDescent="0.25">
      <c r="A177" s="41">
        <v>160</v>
      </c>
      <c r="B177" s="28">
        <v>5006000</v>
      </c>
      <c r="C177" s="57" t="s">
        <v>423</v>
      </c>
      <c r="D177" s="28" t="s">
        <v>156</v>
      </c>
      <c r="E177" s="43">
        <v>251948.68</v>
      </c>
      <c r="F177" s="56">
        <v>39549.39</v>
      </c>
      <c r="G177" s="54">
        <f t="shared" si="4"/>
        <v>291498.07</v>
      </c>
      <c r="H177" s="54">
        <f t="shared" si="5"/>
        <v>43724.710500000001</v>
      </c>
    </row>
    <row r="178" spans="1:8" ht="15" x14ac:dyDescent="0.25">
      <c r="A178" s="41">
        <v>161</v>
      </c>
      <c r="B178" s="28">
        <v>5008000</v>
      </c>
      <c r="C178" s="57" t="s">
        <v>424</v>
      </c>
      <c r="D178" s="28" t="s">
        <v>157</v>
      </c>
      <c r="E178" s="43">
        <v>133009.88</v>
      </c>
      <c r="F178" s="56">
        <v>9161.01</v>
      </c>
      <c r="G178" s="54">
        <f t="shared" si="4"/>
        <v>142170.89000000001</v>
      </c>
      <c r="H178" s="54">
        <f t="shared" si="5"/>
        <v>21325.6335</v>
      </c>
    </row>
    <row r="179" spans="1:8" ht="15" x14ac:dyDescent="0.25">
      <c r="A179" s="41">
        <v>162</v>
      </c>
      <c r="B179" s="28">
        <v>5102000</v>
      </c>
      <c r="C179" s="52" t="s">
        <v>425</v>
      </c>
      <c r="D179" s="28" t="s">
        <v>158</v>
      </c>
      <c r="E179" s="43">
        <v>233688.95</v>
      </c>
      <c r="F179" s="56">
        <v>14528.72</v>
      </c>
      <c r="G179" s="54">
        <f t="shared" si="4"/>
        <v>248217.67</v>
      </c>
      <c r="H179" s="54">
        <f t="shared" si="5"/>
        <v>37232.650500000003</v>
      </c>
    </row>
    <row r="180" spans="1:8" ht="15" x14ac:dyDescent="0.25">
      <c r="A180" s="41">
        <v>163</v>
      </c>
      <c r="B180" s="28">
        <v>5106000</v>
      </c>
      <c r="C180" s="57" t="s">
        <v>426</v>
      </c>
      <c r="D180" s="28" t="s">
        <v>241</v>
      </c>
      <c r="E180" s="43">
        <v>102505.01</v>
      </c>
      <c r="F180" s="56">
        <v>4838.1000000000004</v>
      </c>
      <c r="G180" s="54">
        <f t="shared" si="4"/>
        <v>107343.11</v>
      </c>
      <c r="H180" s="54">
        <f t="shared" si="5"/>
        <v>16101.466499999999</v>
      </c>
    </row>
    <row r="181" spans="1:8" ht="15" x14ac:dyDescent="0.25">
      <c r="A181" s="41">
        <v>164</v>
      </c>
      <c r="B181" s="28">
        <v>5201000</v>
      </c>
      <c r="C181" s="52" t="s">
        <v>427</v>
      </c>
      <c r="D181" s="28" t="s">
        <v>159</v>
      </c>
      <c r="E181" s="43">
        <v>136576.82</v>
      </c>
      <c r="F181" s="56">
        <v>7751.29</v>
      </c>
      <c r="G181" s="54">
        <f t="shared" si="4"/>
        <v>144328.11000000002</v>
      </c>
      <c r="H181" s="54">
        <f t="shared" si="5"/>
        <v>21649.216500000002</v>
      </c>
    </row>
    <row r="182" spans="1:8" ht="15" x14ac:dyDescent="0.25">
      <c r="A182" s="41">
        <v>165</v>
      </c>
      <c r="B182" s="28">
        <v>5204000</v>
      </c>
      <c r="C182" s="52" t="s">
        <v>428</v>
      </c>
      <c r="D182" s="28" t="s">
        <v>160</v>
      </c>
      <c r="E182" s="43">
        <v>559295.28</v>
      </c>
      <c r="F182" s="56">
        <v>59094.2</v>
      </c>
      <c r="G182" s="54">
        <f t="shared" si="4"/>
        <v>618389.48</v>
      </c>
      <c r="H182" s="54">
        <f t="shared" si="5"/>
        <v>92758.421999999991</v>
      </c>
    </row>
    <row r="183" spans="1:8" ht="15" x14ac:dyDescent="0.25">
      <c r="A183" s="41">
        <v>166</v>
      </c>
      <c r="B183" s="28">
        <v>5205000</v>
      </c>
      <c r="C183" s="57" t="s">
        <v>429</v>
      </c>
      <c r="D183" s="28" t="s">
        <v>244</v>
      </c>
      <c r="E183" s="43">
        <v>207766.22</v>
      </c>
      <c r="F183" s="56">
        <v>15027.86</v>
      </c>
      <c r="G183" s="54">
        <f t="shared" si="4"/>
        <v>222794.08000000002</v>
      </c>
      <c r="H183" s="54">
        <f t="shared" si="5"/>
        <v>33419.112000000001</v>
      </c>
    </row>
    <row r="184" spans="1:8" ht="15" x14ac:dyDescent="0.25">
      <c r="A184" s="41">
        <v>167</v>
      </c>
      <c r="B184" s="28">
        <v>5301000</v>
      </c>
      <c r="C184" s="52" t="s">
        <v>430</v>
      </c>
      <c r="D184" s="28" t="s">
        <v>161</v>
      </c>
      <c r="E184" s="43">
        <v>174893.1</v>
      </c>
      <c r="F184" s="56">
        <v>10668.07</v>
      </c>
      <c r="G184" s="54">
        <f t="shared" si="4"/>
        <v>185561.17</v>
      </c>
      <c r="H184" s="54">
        <f t="shared" si="5"/>
        <v>27834.175500000001</v>
      </c>
    </row>
    <row r="185" spans="1:8" ht="15" x14ac:dyDescent="0.25">
      <c r="A185" s="41">
        <v>168</v>
      </c>
      <c r="B185" s="28">
        <v>5303000</v>
      </c>
      <c r="C185" s="57" t="s">
        <v>431</v>
      </c>
      <c r="D185" s="28" t="s">
        <v>162</v>
      </c>
      <c r="E185" s="43">
        <v>231203.04</v>
      </c>
      <c r="F185" s="56">
        <v>7079.98</v>
      </c>
      <c r="G185" s="54">
        <f t="shared" si="4"/>
        <v>238283.02000000002</v>
      </c>
      <c r="H185" s="54">
        <f t="shared" si="5"/>
        <v>35742.453000000001</v>
      </c>
    </row>
    <row r="186" spans="1:8" ht="15" x14ac:dyDescent="0.25">
      <c r="A186" s="41">
        <v>169</v>
      </c>
      <c r="B186" s="28">
        <v>5401000</v>
      </c>
      <c r="C186" s="57" t="s">
        <v>432</v>
      </c>
      <c r="D186" s="28" t="s">
        <v>163</v>
      </c>
      <c r="E186" s="43">
        <v>187699.18</v>
      </c>
      <c r="F186" s="56">
        <v>9326.41</v>
      </c>
      <c r="G186" s="54">
        <f t="shared" si="4"/>
        <v>197025.59</v>
      </c>
      <c r="H186" s="54">
        <f t="shared" si="5"/>
        <v>29553.838499999998</v>
      </c>
    </row>
    <row r="187" spans="1:8" ht="15" x14ac:dyDescent="0.25">
      <c r="A187" s="41">
        <v>170</v>
      </c>
      <c r="B187" s="28">
        <v>5403000</v>
      </c>
      <c r="C187" s="57" t="s">
        <v>433</v>
      </c>
      <c r="D187" s="28" t="s">
        <v>164</v>
      </c>
      <c r="E187" s="43">
        <v>369566.05</v>
      </c>
      <c r="F187" s="56">
        <v>35788.44</v>
      </c>
      <c r="G187" s="54">
        <f t="shared" si="4"/>
        <v>405354.49</v>
      </c>
      <c r="H187" s="54">
        <f t="shared" si="5"/>
        <v>60803.173499999997</v>
      </c>
    </row>
    <row r="188" spans="1:8" ht="15" x14ac:dyDescent="0.25">
      <c r="A188" s="41">
        <v>171</v>
      </c>
      <c r="B188" s="28">
        <v>5404000</v>
      </c>
      <c r="C188" s="57" t="s">
        <v>434</v>
      </c>
      <c r="D188" s="28" t="s">
        <v>165</v>
      </c>
      <c r="E188" s="43">
        <v>144604.75</v>
      </c>
      <c r="F188" s="56">
        <v>14738.54</v>
      </c>
      <c r="G188" s="54">
        <f t="shared" si="4"/>
        <v>159343.29</v>
      </c>
      <c r="H188" s="54">
        <f t="shared" si="5"/>
        <v>23901.4935</v>
      </c>
    </row>
    <row r="189" spans="1:8" ht="15" x14ac:dyDescent="0.25">
      <c r="A189" s="41">
        <v>172</v>
      </c>
      <c r="B189" s="28">
        <v>5440700</v>
      </c>
      <c r="C189" s="57" t="s">
        <v>435</v>
      </c>
      <c r="D189" s="28" t="s">
        <v>265</v>
      </c>
      <c r="E189" s="43">
        <v>389067.47</v>
      </c>
      <c r="F189" s="56">
        <v>11300.24</v>
      </c>
      <c r="G189" s="54">
        <f t="shared" si="4"/>
        <v>400367.70999999996</v>
      </c>
      <c r="H189" s="54">
        <f t="shared" si="5"/>
        <v>60055.15649999999</v>
      </c>
    </row>
    <row r="190" spans="1:8" ht="15" x14ac:dyDescent="0.25">
      <c r="A190" s="41">
        <v>173</v>
      </c>
      <c r="B190" s="28">
        <v>5502000</v>
      </c>
      <c r="C190" s="57" t="s">
        <v>436</v>
      </c>
      <c r="D190" s="28" t="s">
        <v>166</v>
      </c>
      <c r="E190" s="43">
        <v>237406.14</v>
      </c>
      <c r="F190" s="56">
        <v>13223.79</v>
      </c>
      <c r="G190" s="54">
        <f t="shared" si="4"/>
        <v>250629.93000000002</v>
      </c>
      <c r="H190" s="54">
        <f t="shared" si="5"/>
        <v>37594.489500000003</v>
      </c>
    </row>
    <row r="191" spans="1:8" ht="15" x14ac:dyDescent="0.25">
      <c r="A191" s="41">
        <v>174</v>
      </c>
      <c r="B191" s="28">
        <v>5503000</v>
      </c>
      <c r="C191" s="57" t="s">
        <v>437</v>
      </c>
      <c r="D191" s="28" t="s">
        <v>167</v>
      </c>
      <c r="E191" s="43">
        <v>102790.13</v>
      </c>
      <c r="F191" s="56">
        <v>6400.99</v>
      </c>
      <c r="G191" s="54">
        <f t="shared" si="4"/>
        <v>109191.12000000001</v>
      </c>
      <c r="H191" s="54">
        <f t="shared" si="5"/>
        <v>16378.668000000001</v>
      </c>
    </row>
    <row r="192" spans="1:8" ht="15" x14ac:dyDescent="0.25">
      <c r="A192" s="41">
        <v>175</v>
      </c>
      <c r="B192" s="28">
        <v>5504000</v>
      </c>
      <c r="C192" s="57" t="s">
        <v>438</v>
      </c>
      <c r="D192" s="28" t="s">
        <v>168</v>
      </c>
      <c r="E192" s="43">
        <v>199006.65</v>
      </c>
      <c r="F192" s="56">
        <v>11633.1</v>
      </c>
      <c r="G192" s="54">
        <f t="shared" si="4"/>
        <v>210639.75</v>
      </c>
      <c r="H192" s="54">
        <f t="shared" si="5"/>
        <v>31595.962499999998</v>
      </c>
    </row>
    <row r="193" spans="1:8" ht="15" x14ac:dyDescent="0.25">
      <c r="A193" s="41">
        <v>176</v>
      </c>
      <c r="B193" s="28">
        <v>5602000</v>
      </c>
      <c r="C193" s="52" t="s">
        <v>439</v>
      </c>
      <c r="D193" s="28" t="s">
        <v>169</v>
      </c>
      <c r="E193" s="43">
        <v>321801.84000000003</v>
      </c>
      <c r="F193" s="56">
        <v>25690.58</v>
      </c>
      <c r="G193" s="54">
        <f t="shared" si="4"/>
        <v>347492.42000000004</v>
      </c>
      <c r="H193" s="54">
        <f t="shared" si="5"/>
        <v>52123.863000000005</v>
      </c>
    </row>
    <row r="194" spans="1:8" ht="15" x14ac:dyDescent="0.25">
      <c r="A194" s="41">
        <v>177</v>
      </c>
      <c r="B194" s="28">
        <v>5604000</v>
      </c>
      <c r="C194" s="57" t="s">
        <v>440</v>
      </c>
      <c r="D194" s="28" t="s">
        <v>170</v>
      </c>
      <c r="E194" s="43">
        <v>163689.1</v>
      </c>
      <c r="F194" s="56">
        <v>9169.26</v>
      </c>
      <c r="G194" s="54">
        <f t="shared" si="4"/>
        <v>172858.36000000002</v>
      </c>
      <c r="H194" s="54">
        <f t="shared" si="5"/>
        <v>25928.754000000001</v>
      </c>
    </row>
    <row r="195" spans="1:8" ht="15" x14ac:dyDescent="0.25">
      <c r="A195" s="41">
        <v>178</v>
      </c>
      <c r="B195" s="28">
        <v>5605000</v>
      </c>
      <c r="C195" s="52" t="s">
        <v>441</v>
      </c>
      <c r="D195" s="28" t="s">
        <v>171</v>
      </c>
      <c r="E195" s="43">
        <v>421901.99</v>
      </c>
      <c r="F195" s="56">
        <v>19501.87</v>
      </c>
      <c r="G195" s="54">
        <f t="shared" si="4"/>
        <v>441403.86</v>
      </c>
      <c r="H195" s="54">
        <f t="shared" si="5"/>
        <v>66210.578999999998</v>
      </c>
    </row>
    <row r="196" spans="1:8" ht="15" x14ac:dyDescent="0.25">
      <c r="A196" s="41">
        <v>179</v>
      </c>
      <c r="B196" s="28">
        <v>5608000</v>
      </c>
      <c r="C196" s="57" t="s">
        <v>442</v>
      </c>
      <c r="D196" s="28" t="s">
        <v>172</v>
      </c>
      <c r="E196" s="43">
        <v>165753.84</v>
      </c>
      <c r="F196" s="56">
        <v>10526.66</v>
      </c>
      <c r="G196" s="54">
        <f t="shared" si="4"/>
        <v>176280.5</v>
      </c>
      <c r="H196" s="54">
        <f t="shared" si="5"/>
        <v>26442.075000000001</v>
      </c>
    </row>
    <row r="197" spans="1:8" ht="15" x14ac:dyDescent="0.25">
      <c r="A197" s="41">
        <v>180</v>
      </c>
      <c r="B197" s="28">
        <v>5703000</v>
      </c>
      <c r="C197" s="52" t="s">
        <v>443</v>
      </c>
      <c r="D197" s="28" t="s">
        <v>173</v>
      </c>
      <c r="E197" s="43">
        <v>434336.26</v>
      </c>
      <c r="F197" s="56">
        <v>24466.99</v>
      </c>
      <c r="G197" s="54">
        <f t="shared" si="4"/>
        <v>458803.25</v>
      </c>
      <c r="H197" s="54">
        <f t="shared" si="5"/>
        <v>68820.487500000003</v>
      </c>
    </row>
    <row r="198" spans="1:8" ht="15" x14ac:dyDescent="0.25">
      <c r="A198" s="41">
        <v>181</v>
      </c>
      <c r="B198" s="28">
        <v>5706000</v>
      </c>
      <c r="C198" s="57" t="s">
        <v>444</v>
      </c>
      <c r="D198" s="28" t="s">
        <v>174</v>
      </c>
      <c r="E198" s="43">
        <v>184713.59</v>
      </c>
      <c r="F198" s="56">
        <v>7421.61</v>
      </c>
      <c r="G198" s="54">
        <f t="shared" si="4"/>
        <v>192135.19999999998</v>
      </c>
      <c r="H198" s="54">
        <f t="shared" si="5"/>
        <v>28820.279999999995</v>
      </c>
    </row>
    <row r="199" spans="1:8" ht="15" x14ac:dyDescent="0.25">
      <c r="A199" s="41">
        <v>182</v>
      </c>
      <c r="B199" s="28">
        <v>5707000</v>
      </c>
      <c r="C199" s="57" t="s">
        <v>445</v>
      </c>
      <c r="D199" s="28" t="s">
        <v>175</v>
      </c>
      <c r="E199" s="43">
        <v>237979.63</v>
      </c>
      <c r="F199" s="56">
        <v>6345.63</v>
      </c>
      <c r="G199" s="54">
        <f t="shared" si="4"/>
        <v>244325.26</v>
      </c>
      <c r="H199" s="54">
        <f t="shared" si="5"/>
        <v>36648.788999999997</v>
      </c>
    </row>
    <row r="200" spans="1:8" ht="15" x14ac:dyDescent="0.25">
      <c r="A200" s="41">
        <v>183</v>
      </c>
      <c r="B200" s="28">
        <v>5801000</v>
      </c>
      <c r="C200" s="57" t="s">
        <v>446</v>
      </c>
      <c r="D200" s="28" t="s">
        <v>176</v>
      </c>
      <c r="E200" s="43">
        <v>245373.24</v>
      </c>
      <c r="F200" s="56">
        <v>10467.700000000001</v>
      </c>
      <c r="G200" s="54">
        <f t="shared" si="4"/>
        <v>255840.94</v>
      </c>
      <c r="H200" s="54">
        <f t="shared" si="5"/>
        <v>38376.140999999996</v>
      </c>
    </row>
    <row r="201" spans="1:8" ht="15" x14ac:dyDescent="0.25">
      <c r="A201" s="41">
        <v>184</v>
      </c>
      <c r="B201" s="28">
        <v>5802000</v>
      </c>
      <c r="C201" s="52" t="s">
        <v>447</v>
      </c>
      <c r="D201" s="28" t="s">
        <v>177</v>
      </c>
      <c r="E201" s="43">
        <v>301998.37</v>
      </c>
      <c r="F201" s="56">
        <v>15079.31</v>
      </c>
      <c r="G201" s="54">
        <f t="shared" si="4"/>
        <v>317077.68</v>
      </c>
      <c r="H201" s="54">
        <f t="shared" si="5"/>
        <v>47561.651999999995</v>
      </c>
    </row>
    <row r="202" spans="1:8" ht="15" x14ac:dyDescent="0.25">
      <c r="A202" s="41">
        <v>185</v>
      </c>
      <c r="B202" s="28">
        <v>5803000</v>
      </c>
      <c r="C202" s="52" t="s">
        <v>448</v>
      </c>
      <c r="D202" s="28" t="s">
        <v>178</v>
      </c>
      <c r="E202" s="43">
        <v>174510.54</v>
      </c>
      <c r="F202" s="56">
        <v>11042.81</v>
      </c>
      <c r="G202" s="54">
        <f t="shared" si="4"/>
        <v>185553.35</v>
      </c>
      <c r="H202" s="54">
        <f t="shared" si="5"/>
        <v>27833.002499999999</v>
      </c>
    </row>
    <row r="203" spans="1:8" ht="15" x14ac:dyDescent="0.25">
      <c r="A203" s="41">
        <v>186</v>
      </c>
      <c r="B203" s="28">
        <v>5804000</v>
      </c>
      <c r="C203" s="57" t="s">
        <v>449</v>
      </c>
      <c r="D203" s="28" t="s">
        <v>179</v>
      </c>
      <c r="E203" s="43">
        <v>411679.01</v>
      </c>
      <c r="F203" s="56">
        <v>18907.150000000001</v>
      </c>
      <c r="G203" s="54">
        <f t="shared" si="4"/>
        <v>430586.16000000003</v>
      </c>
      <c r="H203" s="54">
        <f t="shared" si="5"/>
        <v>64587.923999999999</v>
      </c>
    </row>
    <row r="204" spans="1:8" ht="15" x14ac:dyDescent="0.25">
      <c r="A204" s="41">
        <v>187</v>
      </c>
      <c r="B204" s="28">
        <v>5805000</v>
      </c>
      <c r="C204" s="52" t="s">
        <v>450</v>
      </c>
      <c r="D204" s="28" t="s">
        <v>180</v>
      </c>
      <c r="E204" s="43">
        <v>1315816.6000000001</v>
      </c>
      <c r="F204" s="56">
        <v>72336.539999999994</v>
      </c>
      <c r="G204" s="54">
        <f t="shared" si="4"/>
        <v>1388153.1400000001</v>
      </c>
      <c r="H204" s="54">
        <f t="shared" si="5"/>
        <v>208222.97100000002</v>
      </c>
    </row>
    <row r="205" spans="1:8" ht="15" x14ac:dyDescent="0.25">
      <c r="A205" s="41">
        <v>188</v>
      </c>
      <c r="B205" s="28">
        <v>5901000</v>
      </c>
      <c r="C205" s="57" t="s">
        <v>451</v>
      </c>
      <c r="D205" s="28" t="s">
        <v>181</v>
      </c>
      <c r="E205" s="43">
        <v>155605.03</v>
      </c>
      <c r="F205" s="56">
        <v>10262.370000000001</v>
      </c>
      <c r="G205" s="54">
        <f t="shared" si="4"/>
        <v>165867.4</v>
      </c>
      <c r="H205" s="54">
        <f t="shared" si="5"/>
        <v>24880.109999999997</v>
      </c>
    </row>
    <row r="206" spans="1:8" ht="15" x14ac:dyDescent="0.25">
      <c r="A206" s="41">
        <v>189</v>
      </c>
      <c r="B206" s="28">
        <v>5903000</v>
      </c>
      <c r="C206" s="57" t="s">
        <v>452</v>
      </c>
      <c r="D206" s="28" t="s">
        <v>182</v>
      </c>
      <c r="E206" s="43">
        <v>134715.13</v>
      </c>
      <c r="F206" s="56">
        <v>8997.56</v>
      </c>
      <c r="G206" s="54">
        <f t="shared" si="4"/>
        <v>143712.69</v>
      </c>
      <c r="H206" s="54">
        <f t="shared" si="5"/>
        <v>21556.9035</v>
      </c>
    </row>
    <row r="207" spans="1:8" ht="15" x14ac:dyDescent="0.25">
      <c r="A207" s="41">
        <v>190</v>
      </c>
      <c r="B207" s="26">
        <v>6001000</v>
      </c>
      <c r="C207" s="32" t="s">
        <v>453</v>
      </c>
      <c r="D207" s="26" t="s">
        <v>183</v>
      </c>
      <c r="E207" s="49">
        <v>5293019.84</v>
      </c>
      <c r="F207" s="49">
        <v>241736.33</v>
      </c>
      <c r="G207" s="39">
        <f t="shared" si="4"/>
        <v>5534756.1699999999</v>
      </c>
      <c r="H207" s="39">
        <f t="shared" si="5"/>
        <v>830213.42550000001</v>
      </c>
    </row>
    <row r="208" spans="1:8" ht="15" x14ac:dyDescent="0.25">
      <c r="A208" s="41">
        <v>191</v>
      </c>
      <c r="B208" s="26">
        <v>6002000</v>
      </c>
      <c r="C208" s="31" t="s">
        <v>454</v>
      </c>
      <c r="D208" s="26" t="s">
        <v>184</v>
      </c>
      <c r="E208" s="49">
        <v>1887325.58</v>
      </c>
      <c r="F208" s="49">
        <v>86368.06</v>
      </c>
      <c r="G208" s="39">
        <f t="shared" si="4"/>
        <v>1973693.6400000001</v>
      </c>
      <c r="H208" s="39">
        <f t="shared" si="5"/>
        <v>296054.04600000003</v>
      </c>
    </row>
    <row r="209" spans="1:8" ht="15" x14ac:dyDescent="0.25">
      <c r="A209" s="41">
        <v>192</v>
      </c>
      <c r="B209" s="28">
        <v>6003000</v>
      </c>
      <c r="C209" s="52" t="s">
        <v>455</v>
      </c>
      <c r="D209" s="28" t="s">
        <v>185</v>
      </c>
      <c r="E209" s="43">
        <v>2998162.55</v>
      </c>
      <c r="F209" s="56">
        <v>110662.95</v>
      </c>
      <c r="G209" s="54">
        <f t="shared" si="4"/>
        <v>3108825.5</v>
      </c>
      <c r="H209" s="54">
        <f t="shared" si="5"/>
        <v>466323.82500000001</v>
      </c>
    </row>
    <row r="210" spans="1:8" ht="15" x14ac:dyDescent="0.25">
      <c r="A210" s="41">
        <v>193</v>
      </c>
      <c r="B210" s="28">
        <v>6004000</v>
      </c>
      <c r="C210" s="52" t="s">
        <v>456</v>
      </c>
      <c r="D210" s="28" t="s">
        <v>245</v>
      </c>
      <c r="E210" s="43">
        <v>1173524.58</v>
      </c>
      <c r="F210" s="56">
        <v>57177.84</v>
      </c>
      <c r="G210" s="54">
        <f t="shared" si="4"/>
        <v>1230702.4200000002</v>
      </c>
      <c r="H210" s="54">
        <f t="shared" si="5"/>
        <v>184605.36300000001</v>
      </c>
    </row>
    <row r="211" spans="1:8" ht="15" x14ac:dyDescent="0.25">
      <c r="A211" s="41">
        <v>194</v>
      </c>
      <c r="B211" s="28">
        <v>6040700</v>
      </c>
      <c r="C211" s="52" t="s">
        <v>457</v>
      </c>
      <c r="D211" s="28" t="s">
        <v>186</v>
      </c>
      <c r="E211" s="43">
        <v>436962.09</v>
      </c>
      <c r="F211" s="56">
        <v>0</v>
      </c>
      <c r="G211" s="54">
        <f t="shared" ref="G211:G271" si="6">SUM(E211:F211)</f>
        <v>436962.09</v>
      </c>
      <c r="H211" s="54">
        <f t="shared" ref="H211:H271" si="7">G211*15%</f>
        <v>65544.313500000004</v>
      </c>
    </row>
    <row r="212" spans="1:8" ht="15" x14ac:dyDescent="0.25">
      <c r="A212" s="41">
        <v>195</v>
      </c>
      <c r="B212" s="26">
        <v>6041700</v>
      </c>
      <c r="C212" s="31" t="s">
        <v>458</v>
      </c>
      <c r="D212" s="26" t="s">
        <v>187</v>
      </c>
      <c r="E212" s="49">
        <v>1111797.81</v>
      </c>
      <c r="F212" s="49">
        <v>46426.09</v>
      </c>
      <c r="G212" s="39">
        <f t="shared" si="6"/>
        <v>1158223.9000000001</v>
      </c>
      <c r="H212" s="39">
        <f t="shared" si="7"/>
        <v>173733.58500000002</v>
      </c>
    </row>
    <row r="213" spans="1:8" ht="15" x14ac:dyDescent="0.25">
      <c r="A213" s="41">
        <v>196</v>
      </c>
      <c r="B213" s="37">
        <v>6043700</v>
      </c>
      <c r="C213" s="57" t="s">
        <v>459</v>
      </c>
      <c r="D213" s="37" t="s">
        <v>188</v>
      </c>
      <c r="E213" s="43">
        <v>1131766.03</v>
      </c>
      <c r="F213" s="56">
        <v>0</v>
      </c>
      <c r="G213" s="54">
        <f t="shared" si="6"/>
        <v>1131766.03</v>
      </c>
      <c r="H213" s="54">
        <f t="shared" si="7"/>
        <v>169764.9045</v>
      </c>
    </row>
    <row r="214" spans="1:8" ht="15" x14ac:dyDescent="0.25">
      <c r="A214" s="41">
        <v>197</v>
      </c>
      <c r="B214" s="28">
        <v>6047700</v>
      </c>
      <c r="C214" s="57" t="s">
        <v>460</v>
      </c>
      <c r="D214" s="28" t="s">
        <v>189</v>
      </c>
      <c r="E214" s="43">
        <v>692580.52</v>
      </c>
      <c r="F214" s="56">
        <v>20059.96</v>
      </c>
      <c r="G214" s="54">
        <f t="shared" si="6"/>
        <v>712640.48</v>
      </c>
      <c r="H214" s="54">
        <f t="shared" si="7"/>
        <v>106896.072</v>
      </c>
    </row>
    <row r="215" spans="1:8" ht="15" x14ac:dyDescent="0.25">
      <c r="A215" s="41">
        <v>198</v>
      </c>
      <c r="B215" s="28">
        <v>6050700</v>
      </c>
      <c r="C215" s="57" t="s">
        <v>461</v>
      </c>
      <c r="D215" s="28" t="s">
        <v>259</v>
      </c>
      <c r="E215" s="43">
        <v>162981.78</v>
      </c>
      <c r="F215" s="56">
        <v>7140.01</v>
      </c>
      <c r="G215" s="54">
        <f t="shared" si="6"/>
        <v>170121.79</v>
      </c>
      <c r="H215" s="54">
        <f t="shared" si="7"/>
        <v>25518.268500000002</v>
      </c>
    </row>
    <row r="216" spans="1:8" ht="15" x14ac:dyDescent="0.25">
      <c r="A216" s="41">
        <v>199</v>
      </c>
      <c r="B216" s="37">
        <v>6052700</v>
      </c>
      <c r="C216" s="52" t="s">
        <v>462</v>
      </c>
      <c r="D216" s="28" t="s">
        <v>248</v>
      </c>
      <c r="E216" s="43">
        <v>95013.25</v>
      </c>
      <c r="F216" s="56">
        <v>0</v>
      </c>
      <c r="G216" s="54">
        <f t="shared" si="6"/>
        <v>95013.25</v>
      </c>
      <c r="H216" s="54">
        <f t="shared" si="7"/>
        <v>14251.987499999999</v>
      </c>
    </row>
    <row r="217" spans="1:8" ht="15" x14ac:dyDescent="0.25">
      <c r="A217" s="41">
        <v>200</v>
      </c>
      <c r="B217" s="37">
        <v>6053700</v>
      </c>
      <c r="C217" s="52" t="s">
        <v>463</v>
      </c>
      <c r="D217" s="28" t="s">
        <v>541</v>
      </c>
      <c r="E217" s="43">
        <v>191513.59</v>
      </c>
      <c r="F217" s="56">
        <v>0</v>
      </c>
      <c r="G217" s="54">
        <f t="shared" si="6"/>
        <v>191513.59</v>
      </c>
      <c r="H217" s="54">
        <f t="shared" si="7"/>
        <v>28727.038499999999</v>
      </c>
    </row>
    <row r="218" spans="1:8" ht="15" x14ac:dyDescent="0.25">
      <c r="A218" s="41">
        <v>201</v>
      </c>
      <c r="B218" s="28">
        <v>6055700</v>
      </c>
      <c r="C218" s="52" t="s">
        <v>464</v>
      </c>
      <c r="D218" s="28" t="s">
        <v>240</v>
      </c>
      <c r="E218" s="43">
        <v>209551.72</v>
      </c>
      <c r="F218" s="56">
        <v>8730.52</v>
      </c>
      <c r="G218" s="54">
        <f t="shared" si="6"/>
        <v>218282.23999999999</v>
      </c>
      <c r="H218" s="54">
        <f t="shared" si="7"/>
        <v>32742.335999999996</v>
      </c>
    </row>
    <row r="219" spans="1:8" ht="15" x14ac:dyDescent="0.25">
      <c r="A219" s="41">
        <v>202</v>
      </c>
      <c r="B219" s="28">
        <v>6060700</v>
      </c>
      <c r="C219" s="52" t="s">
        <v>465</v>
      </c>
      <c r="D219" s="38" t="s">
        <v>262</v>
      </c>
      <c r="E219" s="43">
        <v>84049.82</v>
      </c>
      <c r="F219" s="56">
        <v>0</v>
      </c>
      <c r="G219" s="54">
        <f t="shared" si="6"/>
        <v>84049.82</v>
      </c>
      <c r="H219" s="54">
        <f t="shared" si="7"/>
        <v>12607.473</v>
      </c>
    </row>
    <row r="220" spans="1:8" ht="15" x14ac:dyDescent="0.25">
      <c r="A220" s="41">
        <v>203</v>
      </c>
      <c r="B220" s="28">
        <v>6063700</v>
      </c>
      <c r="C220" s="57" t="s">
        <v>466</v>
      </c>
      <c r="D220" s="30" t="s">
        <v>260</v>
      </c>
      <c r="E220" s="43">
        <v>18127.18</v>
      </c>
      <c r="F220" s="56">
        <v>0</v>
      </c>
      <c r="G220" s="54">
        <f t="shared" si="6"/>
        <v>18127.18</v>
      </c>
      <c r="H220" s="54">
        <f t="shared" si="7"/>
        <v>2719.0769999999998</v>
      </c>
    </row>
    <row r="221" spans="1:8" ht="15" x14ac:dyDescent="0.25">
      <c r="A221" s="41">
        <v>205</v>
      </c>
      <c r="B221" s="61">
        <v>6065700</v>
      </c>
      <c r="C221" s="57" t="s">
        <v>530</v>
      </c>
      <c r="D221" s="40" t="s">
        <v>533</v>
      </c>
      <c r="E221" s="43">
        <v>109085.55</v>
      </c>
      <c r="F221" s="56">
        <v>0</v>
      </c>
      <c r="G221" s="54">
        <f t="shared" si="6"/>
        <v>109085.55</v>
      </c>
      <c r="H221" s="54">
        <f t="shared" si="7"/>
        <v>16362.8325</v>
      </c>
    </row>
    <row r="222" spans="1:8" ht="15" x14ac:dyDescent="0.25">
      <c r="A222" s="41">
        <v>206</v>
      </c>
      <c r="B222" s="28">
        <v>6093000</v>
      </c>
      <c r="C222" s="52" t="s">
        <v>467</v>
      </c>
      <c r="D222" s="28" t="s">
        <v>542</v>
      </c>
      <c r="E222" s="43">
        <v>187769.94</v>
      </c>
      <c r="F222" s="56">
        <v>4856.07</v>
      </c>
      <c r="G222" s="54">
        <f t="shared" si="6"/>
        <v>192626.01</v>
      </c>
      <c r="H222" s="54">
        <f t="shared" si="7"/>
        <v>28893.9015</v>
      </c>
    </row>
    <row r="223" spans="1:8" ht="15" x14ac:dyDescent="0.25">
      <c r="A223" s="41">
        <v>208</v>
      </c>
      <c r="B223" s="28">
        <v>6094000</v>
      </c>
      <c r="C223" s="57" t="s">
        <v>468</v>
      </c>
      <c r="D223" s="28" t="s">
        <v>190</v>
      </c>
      <c r="E223" s="43">
        <v>84691.11</v>
      </c>
      <c r="F223" s="56">
        <v>0</v>
      </c>
      <c r="G223" s="54">
        <f t="shared" si="6"/>
        <v>84691.11</v>
      </c>
      <c r="H223" s="54">
        <f t="shared" si="7"/>
        <v>12703.666499999999</v>
      </c>
    </row>
    <row r="224" spans="1:8" ht="16.149999999999999" customHeight="1" x14ac:dyDescent="0.25">
      <c r="A224" s="41">
        <v>209</v>
      </c>
      <c r="B224" s="28">
        <v>6102000</v>
      </c>
      <c r="C224" s="52" t="s">
        <v>469</v>
      </c>
      <c r="D224" s="28" t="s">
        <v>191</v>
      </c>
      <c r="E224" s="43">
        <v>146865.35</v>
      </c>
      <c r="F224" s="56">
        <v>15836.03</v>
      </c>
      <c r="G224" s="54">
        <f t="shared" si="6"/>
        <v>162701.38</v>
      </c>
      <c r="H224" s="54">
        <f t="shared" si="7"/>
        <v>24405.206999999999</v>
      </c>
    </row>
    <row r="225" spans="1:8" ht="15" x14ac:dyDescent="0.25">
      <c r="A225" s="41">
        <v>210</v>
      </c>
      <c r="B225" s="28">
        <v>6103000</v>
      </c>
      <c r="C225" s="52" t="s">
        <v>470</v>
      </c>
      <c r="D225" s="28" t="s">
        <v>192</v>
      </c>
      <c r="E225" s="43">
        <v>515387.03</v>
      </c>
      <c r="F225" s="56">
        <v>55430.83</v>
      </c>
      <c r="G225" s="54">
        <f t="shared" si="6"/>
        <v>570817.86</v>
      </c>
      <c r="H225" s="54">
        <f t="shared" si="7"/>
        <v>85622.678999999989</v>
      </c>
    </row>
    <row r="226" spans="1:8" ht="15" x14ac:dyDescent="0.25">
      <c r="A226" s="41">
        <v>211</v>
      </c>
      <c r="B226" s="28">
        <v>6201000</v>
      </c>
      <c r="C226" s="52" t="s">
        <v>471</v>
      </c>
      <c r="D226" s="28" t="s">
        <v>193</v>
      </c>
      <c r="E226" s="43">
        <v>673660.04</v>
      </c>
      <c r="F226" s="56">
        <v>42835.17</v>
      </c>
      <c r="G226" s="54">
        <f t="shared" si="6"/>
        <v>716495.21000000008</v>
      </c>
      <c r="H226" s="54">
        <f t="shared" si="7"/>
        <v>107474.28150000001</v>
      </c>
    </row>
    <row r="227" spans="1:8" ht="15" x14ac:dyDescent="0.25">
      <c r="A227" s="41">
        <v>212</v>
      </c>
      <c r="B227" s="28">
        <v>6205000</v>
      </c>
      <c r="C227" s="57" t="s">
        <v>472</v>
      </c>
      <c r="D227" s="28" t="s">
        <v>194</v>
      </c>
      <c r="E227" s="43">
        <v>191199.6</v>
      </c>
      <c r="F227" s="56">
        <v>6429.41</v>
      </c>
      <c r="G227" s="54">
        <f t="shared" si="6"/>
        <v>197629.01</v>
      </c>
      <c r="H227" s="54">
        <f t="shared" si="7"/>
        <v>29644.351500000001</v>
      </c>
    </row>
    <row r="228" spans="1:8" ht="15" x14ac:dyDescent="0.25">
      <c r="A228" s="41">
        <v>213</v>
      </c>
      <c r="B228" s="28">
        <v>6301000</v>
      </c>
      <c r="C228" s="57" t="s">
        <v>473</v>
      </c>
      <c r="D228" s="28" t="s">
        <v>195</v>
      </c>
      <c r="E228" s="43">
        <v>374631.5</v>
      </c>
      <c r="F228" s="56">
        <v>10862.87</v>
      </c>
      <c r="G228" s="54">
        <f t="shared" si="6"/>
        <v>385494.37</v>
      </c>
      <c r="H228" s="54">
        <f t="shared" si="7"/>
        <v>57824.155500000001</v>
      </c>
    </row>
    <row r="229" spans="1:8" ht="15" x14ac:dyDescent="0.25">
      <c r="A229" s="41">
        <v>214</v>
      </c>
      <c r="B229" s="26">
        <v>6302000</v>
      </c>
      <c r="C229" s="32" t="s">
        <v>474</v>
      </c>
      <c r="D229" s="26" t="s">
        <v>196</v>
      </c>
      <c r="E229" s="49">
        <v>1259690.8999999999</v>
      </c>
      <c r="F229" s="49">
        <v>56939.48</v>
      </c>
      <c r="G229" s="39">
        <f t="shared" si="6"/>
        <v>1316630.3799999999</v>
      </c>
      <c r="H229" s="39">
        <f t="shared" si="7"/>
        <v>197494.55699999997</v>
      </c>
    </row>
    <row r="230" spans="1:8" ht="15" x14ac:dyDescent="0.25">
      <c r="A230" s="41">
        <v>215</v>
      </c>
      <c r="B230" s="28">
        <v>6303000</v>
      </c>
      <c r="C230" s="57" t="s">
        <v>475</v>
      </c>
      <c r="D230" s="28" t="s">
        <v>197</v>
      </c>
      <c r="E230" s="43">
        <v>2225698.27</v>
      </c>
      <c r="F230" s="56">
        <v>74319.31</v>
      </c>
      <c r="G230" s="54">
        <f t="shared" si="6"/>
        <v>2300017.58</v>
      </c>
      <c r="H230" s="54">
        <f t="shared" si="7"/>
        <v>345002.63699999999</v>
      </c>
    </row>
    <row r="231" spans="1:8" ht="15" x14ac:dyDescent="0.25">
      <c r="A231" s="41">
        <v>216</v>
      </c>
      <c r="B231" s="28">
        <v>6304000</v>
      </c>
      <c r="C231" s="52" t="s">
        <v>476</v>
      </c>
      <c r="D231" s="28" t="s">
        <v>246</v>
      </c>
      <c r="E231" s="43">
        <v>274235.83</v>
      </c>
      <c r="F231" s="56">
        <v>13949.29</v>
      </c>
      <c r="G231" s="54">
        <f t="shared" si="6"/>
        <v>288185.12</v>
      </c>
      <c r="H231" s="54">
        <f t="shared" si="7"/>
        <v>43227.767999999996</v>
      </c>
    </row>
    <row r="232" spans="1:8" ht="15" x14ac:dyDescent="0.25">
      <c r="A232" s="41">
        <v>217</v>
      </c>
      <c r="B232" s="28">
        <v>6401000</v>
      </c>
      <c r="C232" s="52" t="s">
        <v>477</v>
      </c>
      <c r="D232" s="28" t="s">
        <v>198</v>
      </c>
      <c r="E232" s="43">
        <v>352710.65</v>
      </c>
      <c r="F232" s="56">
        <v>15368.47</v>
      </c>
      <c r="G232" s="54">
        <f t="shared" si="6"/>
        <v>368079.12</v>
      </c>
      <c r="H232" s="54">
        <f t="shared" si="7"/>
        <v>55211.867999999995</v>
      </c>
    </row>
    <row r="233" spans="1:8" ht="15" x14ac:dyDescent="0.25">
      <c r="A233" s="41">
        <v>218</v>
      </c>
      <c r="B233" s="28">
        <v>6502000</v>
      </c>
      <c r="C233" s="52" t="s">
        <v>478</v>
      </c>
      <c r="D233" s="28" t="s">
        <v>199</v>
      </c>
      <c r="E233" s="43">
        <v>226447.46</v>
      </c>
      <c r="F233" s="56">
        <v>21148.87</v>
      </c>
      <c r="G233" s="54">
        <f t="shared" si="6"/>
        <v>247596.33</v>
      </c>
      <c r="H233" s="54">
        <f t="shared" si="7"/>
        <v>37139.449499999995</v>
      </c>
    </row>
    <row r="234" spans="1:8" ht="15" x14ac:dyDescent="0.25">
      <c r="A234" s="41">
        <v>219</v>
      </c>
      <c r="B234" s="28">
        <v>6505000</v>
      </c>
      <c r="C234" s="52" t="s">
        <v>479</v>
      </c>
      <c r="D234" s="28" t="s">
        <v>200</v>
      </c>
      <c r="E234" s="43">
        <v>167093.32</v>
      </c>
      <c r="F234" s="56">
        <v>10892.93</v>
      </c>
      <c r="G234" s="54">
        <f t="shared" si="6"/>
        <v>177986.25</v>
      </c>
      <c r="H234" s="54">
        <f t="shared" si="7"/>
        <v>26697.9375</v>
      </c>
    </row>
    <row r="235" spans="1:8" ht="15" x14ac:dyDescent="0.25">
      <c r="A235" s="41">
        <v>220</v>
      </c>
      <c r="B235" s="28">
        <v>6601000</v>
      </c>
      <c r="C235" s="52" t="s">
        <v>480</v>
      </c>
      <c r="D235" s="28" t="s">
        <v>201</v>
      </c>
      <c r="E235" s="43">
        <v>3737458.55</v>
      </c>
      <c r="F235" s="56">
        <v>166400.16</v>
      </c>
      <c r="G235" s="54">
        <f t="shared" si="6"/>
        <v>3903858.71</v>
      </c>
      <c r="H235" s="54">
        <f t="shared" si="7"/>
        <v>585578.80649999995</v>
      </c>
    </row>
    <row r="236" spans="1:8" ht="15" x14ac:dyDescent="0.25">
      <c r="A236" s="41">
        <v>221</v>
      </c>
      <c r="B236" s="28">
        <v>6602000</v>
      </c>
      <c r="C236" s="57" t="s">
        <v>481</v>
      </c>
      <c r="D236" s="28" t="s">
        <v>202</v>
      </c>
      <c r="E236" s="43">
        <v>815570.45</v>
      </c>
      <c r="F236" s="56">
        <v>32740.91</v>
      </c>
      <c r="G236" s="54">
        <f t="shared" si="6"/>
        <v>848311.36</v>
      </c>
      <c r="H236" s="54">
        <f t="shared" si="7"/>
        <v>127246.704</v>
      </c>
    </row>
    <row r="237" spans="1:8" ht="15" x14ac:dyDescent="0.25">
      <c r="A237" s="41">
        <v>222</v>
      </c>
      <c r="B237" s="28">
        <v>6603000</v>
      </c>
      <c r="C237" s="57" t="s">
        <v>482</v>
      </c>
      <c r="D237" s="28" t="s">
        <v>203</v>
      </c>
      <c r="E237" s="43">
        <v>218000.44</v>
      </c>
      <c r="F237" s="56">
        <v>10762.81</v>
      </c>
      <c r="G237" s="54">
        <f t="shared" si="6"/>
        <v>228763.25</v>
      </c>
      <c r="H237" s="54">
        <f t="shared" si="7"/>
        <v>34314.487499999996</v>
      </c>
    </row>
    <row r="238" spans="1:8" ht="15" x14ac:dyDescent="0.25">
      <c r="A238" s="41">
        <v>223</v>
      </c>
      <c r="B238" s="28">
        <v>6605000</v>
      </c>
      <c r="C238" s="52" t="s">
        <v>483</v>
      </c>
      <c r="D238" s="28" t="s">
        <v>204</v>
      </c>
      <c r="E238" s="43">
        <v>183021.82</v>
      </c>
      <c r="F238" s="56">
        <v>6667.01</v>
      </c>
      <c r="G238" s="54">
        <f t="shared" si="6"/>
        <v>189688.83000000002</v>
      </c>
      <c r="H238" s="54">
        <f t="shared" si="7"/>
        <v>28453.324500000002</v>
      </c>
    </row>
    <row r="239" spans="1:8" ht="15" x14ac:dyDescent="0.25">
      <c r="A239" s="41">
        <v>224</v>
      </c>
      <c r="B239" s="28">
        <v>6606000</v>
      </c>
      <c r="C239" s="57" t="s">
        <v>484</v>
      </c>
      <c r="D239" s="28" t="s">
        <v>205</v>
      </c>
      <c r="E239" s="43">
        <v>193552.82</v>
      </c>
      <c r="F239" s="56">
        <v>5701.68</v>
      </c>
      <c r="G239" s="54">
        <f t="shared" si="6"/>
        <v>199254.5</v>
      </c>
      <c r="H239" s="54">
        <f t="shared" si="7"/>
        <v>29888.174999999999</v>
      </c>
    </row>
    <row r="240" spans="1:8" ht="15" x14ac:dyDescent="0.25">
      <c r="A240" s="41">
        <v>225</v>
      </c>
      <c r="B240" s="37">
        <v>6640700</v>
      </c>
      <c r="C240" s="52" t="s">
        <v>485</v>
      </c>
      <c r="D240" s="28" t="s">
        <v>206</v>
      </c>
      <c r="E240" s="43">
        <v>70129.86</v>
      </c>
      <c r="F240" s="56">
        <v>1069.04</v>
      </c>
      <c r="G240" s="54">
        <f t="shared" si="6"/>
        <v>71198.899999999994</v>
      </c>
      <c r="H240" s="54">
        <f t="shared" si="7"/>
        <v>10679.834999999999</v>
      </c>
    </row>
    <row r="241" spans="1:8" ht="15" x14ac:dyDescent="0.25">
      <c r="A241" s="41">
        <v>226</v>
      </c>
      <c r="B241" s="61">
        <v>6641700</v>
      </c>
      <c r="C241" s="57" t="s">
        <v>529</v>
      </c>
      <c r="D241" s="40" t="s">
        <v>534</v>
      </c>
      <c r="E241" s="43">
        <v>24993.11</v>
      </c>
      <c r="F241" s="56">
        <v>539.99</v>
      </c>
      <c r="G241" s="54">
        <f t="shared" si="6"/>
        <v>25533.100000000002</v>
      </c>
      <c r="H241" s="54">
        <f t="shared" si="7"/>
        <v>3829.9650000000001</v>
      </c>
    </row>
    <row r="242" spans="1:8" ht="15" x14ac:dyDescent="0.25">
      <c r="A242" s="41">
        <v>227</v>
      </c>
      <c r="B242" s="28">
        <v>6701000</v>
      </c>
      <c r="C242" s="52" t="s">
        <v>486</v>
      </c>
      <c r="D242" s="28" t="s">
        <v>207</v>
      </c>
      <c r="E242" s="43">
        <v>598781.91</v>
      </c>
      <c r="F242" s="56">
        <v>29401.97</v>
      </c>
      <c r="G242" s="54">
        <f t="shared" si="6"/>
        <v>628183.88</v>
      </c>
      <c r="H242" s="54">
        <f t="shared" si="7"/>
        <v>94227.581999999995</v>
      </c>
    </row>
    <row r="243" spans="1:8" ht="15" x14ac:dyDescent="0.25">
      <c r="A243" s="41">
        <v>228</v>
      </c>
      <c r="B243" s="28">
        <v>6703000</v>
      </c>
      <c r="C243" s="52" t="s">
        <v>487</v>
      </c>
      <c r="D243" s="28" t="s">
        <v>208</v>
      </c>
      <c r="E243" s="43">
        <v>180153.06</v>
      </c>
      <c r="F243" s="56">
        <v>5206.62</v>
      </c>
      <c r="G243" s="54">
        <f t="shared" si="6"/>
        <v>185359.68</v>
      </c>
      <c r="H243" s="54">
        <f t="shared" si="7"/>
        <v>27803.951999999997</v>
      </c>
    </row>
    <row r="244" spans="1:8" ht="15" x14ac:dyDescent="0.25">
      <c r="A244" s="41">
        <v>229</v>
      </c>
      <c r="B244" s="28">
        <v>6802000</v>
      </c>
      <c r="C244" s="52" t="s">
        <v>488</v>
      </c>
      <c r="D244" s="28" t="s">
        <v>209</v>
      </c>
      <c r="E244" s="43">
        <v>327264.2</v>
      </c>
      <c r="F244" s="56">
        <v>36857.53</v>
      </c>
      <c r="G244" s="54">
        <f t="shared" si="6"/>
        <v>364121.73</v>
      </c>
      <c r="H244" s="54">
        <f t="shared" si="7"/>
        <v>54618.259499999993</v>
      </c>
    </row>
    <row r="245" spans="1:8" ht="15" x14ac:dyDescent="0.25">
      <c r="A245" s="41">
        <v>230</v>
      </c>
      <c r="B245" s="28">
        <v>6804000</v>
      </c>
      <c r="C245" s="52" t="s">
        <v>489</v>
      </c>
      <c r="D245" s="28" t="s">
        <v>210</v>
      </c>
      <c r="E245" s="43">
        <v>390987.16</v>
      </c>
      <c r="F245" s="56">
        <v>20444.080000000002</v>
      </c>
      <c r="G245" s="54">
        <f t="shared" si="6"/>
        <v>411431.24</v>
      </c>
      <c r="H245" s="54">
        <f t="shared" si="7"/>
        <v>61714.685999999994</v>
      </c>
    </row>
    <row r="246" spans="1:8" ht="15" x14ac:dyDescent="0.25">
      <c r="A246" s="41">
        <v>231</v>
      </c>
      <c r="B246" s="28">
        <v>6901000</v>
      </c>
      <c r="C246" s="52" t="s">
        <v>490</v>
      </c>
      <c r="D246" s="28" t="s">
        <v>211</v>
      </c>
      <c r="E246" s="43">
        <v>426873.75</v>
      </c>
      <c r="F246" s="56">
        <v>36769.29</v>
      </c>
      <c r="G246" s="54">
        <f t="shared" si="6"/>
        <v>463643.04</v>
      </c>
      <c r="H246" s="54">
        <f t="shared" si="7"/>
        <v>69546.455999999991</v>
      </c>
    </row>
    <row r="247" spans="1:8" ht="15" x14ac:dyDescent="0.25">
      <c r="A247" s="41">
        <v>232</v>
      </c>
      <c r="B247" s="28">
        <v>7001000</v>
      </c>
      <c r="C247" s="52" t="s">
        <v>491</v>
      </c>
      <c r="D247" s="28" t="s">
        <v>212</v>
      </c>
      <c r="E247" s="43">
        <v>1060955.01</v>
      </c>
      <c r="F247" s="56">
        <v>49897.55</v>
      </c>
      <c r="G247" s="54">
        <f t="shared" si="6"/>
        <v>1110852.56</v>
      </c>
      <c r="H247" s="54">
        <f t="shared" si="7"/>
        <v>166627.88399999999</v>
      </c>
    </row>
    <row r="248" spans="1:8" ht="15" x14ac:dyDescent="0.25">
      <c r="A248" s="41">
        <v>233</v>
      </c>
      <c r="B248" s="28">
        <v>7003000</v>
      </c>
      <c r="C248" s="52" t="s">
        <v>492</v>
      </c>
      <c r="D248" s="28" t="s">
        <v>213</v>
      </c>
      <c r="E248" s="43">
        <v>181491.01</v>
      </c>
      <c r="F248" s="56">
        <v>10023.68</v>
      </c>
      <c r="G248" s="54">
        <f t="shared" si="6"/>
        <v>191514.69</v>
      </c>
      <c r="H248" s="54">
        <f t="shared" si="7"/>
        <v>28727.2035</v>
      </c>
    </row>
    <row r="249" spans="1:8" ht="15" x14ac:dyDescent="0.25">
      <c r="A249" s="41">
        <v>234</v>
      </c>
      <c r="B249" s="28">
        <v>7007000</v>
      </c>
      <c r="C249" s="52" t="s">
        <v>493</v>
      </c>
      <c r="D249" s="28" t="s">
        <v>214</v>
      </c>
      <c r="E249" s="43">
        <v>172866.37</v>
      </c>
      <c r="F249" s="56">
        <v>8546.41</v>
      </c>
      <c r="G249" s="54">
        <f t="shared" si="6"/>
        <v>181412.78</v>
      </c>
      <c r="H249" s="54">
        <f t="shared" si="7"/>
        <v>27211.916999999998</v>
      </c>
    </row>
    <row r="250" spans="1:8" ht="15" x14ac:dyDescent="0.25">
      <c r="A250" s="41">
        <v>235</v>
      </c>
      <c r="B250" s="28">
        <v>7008000</v>
      </c>
      <c r="C250" s="57" t="s">
        <v>494</v>
      </c>
      <c r="D250" s="28" t="s">
        <v>215</v>
      </c>
      <c r="E250" s="43">
        <v>324913.21000000002</v>
      </c>
      <c r="F250" s="56">
        <v>17026.96</v>
      </c>
      <c r="G250" s="54">
        <f t="shared" si="6"/>
        <v>341940.17000000004</v>
      </c>
      <c r="H250" s="54">
        <f t="shared" si="7"/>
        <v>51291.025500000003</v>
      </c>
    </row>
    <row r="251" spans="1:8" ht="15" x14ac:dyDescent="0.25">
      <c r="A251" s="41">
        <v>236</v>
      </c>
      <c r="B251" s="28">
        <v>7009000</v>
      </c>
      <c r="C251" s="57" t="s">
        <v>495</v>
      </c>
      <c r="D251" s="28" t="s">
        <v>216</v>
      </c>
      <c r="E251" s="43">
        <v>109140.32</v>
      </c>
      <c r="F251" s="56">
        <v>10556.17</v>
      </c>
      <c r="G251" s="54">
        <f t="shared" si="6"/>
        <v>119696.49</v>
      </c>
      <c r="H251" s="54">
        <f t="shared" si="7"/>
        <v>17954.4735</v>
      </c>
    </row>
    <row r="252" spans="1:8" ht="15" x14ac:dyDescent="0.25">
      <c r="A252" s="41">
        <v>237</v>
      </c>
      <c r="B252" s="28">
        <v>7102000</v>
      </c>
      <c r="C252" s="52" t="s">
        <v>496</v>
      </c>
      <c r="D252" s="28" t="s">
        <v>217</v>
      </c>
      <c r="E252" s="43">
        <v>309001.38</v>
      </c>
      <c r="F252" s="56">
        <v>20035.68</v>
      </c>
      <c r="G252" s="54">
        <f t="shared" si="6"/>
        <v>329037.06</v>
      </c>
      <c r="H252" s="54">
        <f t="shared" si="7"/>
        <v>49355.559000000001</v>
      </c>
    </row>
    <row r="253" spans="1:8" ht="15" x14ac:dyDescent="0.25">
      <c r="A253" s="41">
        <v>238</v>
      </c>
      <c r="B253" s="28">
        <v>7104000</v>
      </c>
      <c r="C253" s="57" t="s">
        <v>497</v>
      </c>
      <c r="D253" s="28" t="s">
        <v>218</v>
      </c>
      <c r="E253" s="43">
        <v>99705.93</v>
      </c>
      <c r="F253" s="56">
        <v>7082.14</v>
      </c>
      <c r="G253" s="54">
        <f t="shared" si="6"/>
        <v>106788.06999999999</v>
      </c>
      <c r="H253" s="54">
        <f t="shared" si="7"/>
        <v>16018.210499999997</v>
      </c>
    </row>
    <row r="254" spans="1:8" ht="15" x14ac:dyDescent="0.25">
      <c r="A254" s="41">
        <v>239</v>
      </c>
      <c r="B254" s="28">
        <v>7105000</v>
      </c>
      <c r="C254" s="57" t="s">
        <v>498</v>
      </c>
      <c r="D254" s="28" t="s">
        <v>247</v>
      </c>
      <c r="E254" s="43">
        <v>125820.17</v>
      </c>
      <c r="F254" s="56">
        <v>4373.3999999999996</v>
      </c>
      <c r="G254" s="54">
        <f t="shared" si="6"/>
        <v>130193.56999999999</v>
      </c>
      <c r="H254" s="54">
        <f t="shared" si="7"/>
        <v>19529.035499999998</v>
      </c>
    </row>
    <row r="255" spans="1:8" ht="15" x14ac:dyDescent="0.25">
      <c r="A255" s="41">
        <v>240</v>
      </c>
      <c r="B255" s="28">
        <v>7201000</v>
      </c>
      <c r="C255" s="52" t="s">
        <v>499</v>
      </c>
      <c r="D255" s="28" t="s">
        <v>219</v>
      </c>
      <c r="E255" s="43">
        <v>303687.7</v>
      </c>
      <c r="F255" s="56">
        <v>11339.96</v>
      </c>
      <c r="G255" s="54">
        <f t="shared" si="6"/>
        <v>315027.66000000003</v>
      </c>
      <c r="H255" s="54">
        <f t="shared" si="7"/>
        <v>47254.149000000005</v>
      </c>
    </row>
    <row r="256" spans="1:8" ht="15" x14ac:dyDescent="0.25">
      <c r="A256" s="41">
        <v>241</v>
      </c>
      <c r="B256" s="26">
        <v>7202000</v>
      </c>
      <c r="C256" s="32" t="s">
        <v>500</v>
      </c>
      <c r="D256" s="26" t="s">
        <v>220</v>
      </c>
      <c r="E256" s="49">
        <v>581671.34</v>
      </c>
      <c r="F256" s="49">
        <v>15020.71</v>
      </c>
      <c r="G256" s="39">
        <f t="shared" si="6"/>
        <v>596692.04999999993</v>
      </c>
      <c r="H256" s="39">
        <f t="shared" si="7"/>
        <v>89503.807499999981</v>
      </c>
    </row>
    <row r="257" spans="1:8" ht="15" x14ac:dyDescent="0.25">
      <c r="A257" s="41">
        <v>242</v>
      </c>
      <c r="B257" s="26">
        <v>7203000</v>
      </c>
      <c r="C257" s="50" t="s">
        <v>501</v>
      </c>
      <c r="D257" s="26" t="s">
        <v>221</v>
      </c>
      <c r="E257" s="49">
        <v>2409939.7000000002</v>
      </c>
      <c r="F257" s="49">
        <v>82388.460000000006</v>
      </c>
      <c r="G257" s="39">
        <f t="shared" si="6"/>
        <v>2492328.16</v>
      </c>
      <c r="H257" s="39">
        <f t="shared" si="7"/>
        <v>373849.22399999999</v>
      </c>
    </row>
    <row r="258" spans="1:8" ht="15" x14ac:dyDescent="0.25">
      <c r="A258" s="41">
        <v>243</v>
      </c>
      <c r="B258" s="28">
        <v>7204000</v>
      </c>
      <c r="C258" s="52" t="s">
        <v>502</v>
      </c>
      <c r="D258" s="28" t="s">
        <v>222</v>
      </c>
      <c r="E258" s="43">
        <v>208171.78</v>
      </c>
      <c r="F258" s="56">
        <v>6773.2</v>
      </c>
      <c r="G258" s="54">
        <f t="shared" si="6"/>
        <v>214944.98</v>
      </c>
      <c r="H258" s="54">
        <f t="shared" si="7"/>
        <v>32241.746999999999</v>
      </c>
    </row>
    <row r="259" spans="1:8" ht="15" x14ac:dyDescent="0.25">
      <c r="A259" s="41">
        <v>244</v>
      </c>
      <c r="B259" s="28">
        <v>7205000</v>
      </c>
      <c r="C259" s="57" t="s">
        <v>503</v>
      </c>
      <c r="D259" s="28" t="s">
        <v>223</v>
      </c>
      <c r="E259" s="43">
        <v>260772.73</v>
      </c>
      <c r="F259" s="56">
        <v>13252.58</v>
      </c>
      <c r="G259" s="54">
        <f t="shared" si="6"/>
        <v>274025.31</v>
      </c>
      <c r="H259" s="54">
        <f t="shared" si="7"/>
        <v>41103.796499999997</v>
      </c>
    </row>
    <row r="260" spans="1:8" ht="15" x14ac:dyDescent="0.25">
      <c r="A260" s="41">
        <v>245</v>
      </c>
      <c r="B260" s="28">
        <v>7206000</v>
      </c>
      <c r="C260" s="62" t="s">
        <v>504</v>
      </c>
      <c r="D260" s="28" t="s">
        <v>224</v>
      </c>
      <c r="E260" s="43">
        <v>436965.93</v>
      </c>
      <c r="F260" s="56">
        <v>12483.98</v>
      </c>
      <c r="G260" s="54">
        <f t="shared" si="6"/>
        <v>449449.91</v>
      </c>
      <c r="H260" s="54">
        <f t="shared" si="7"/>
        <v>67417.486499999999</v>
      </c>
    </row>
    <row r="261" spans="1:8" ht="15" x14ac:dyDescent="0.25">
      <c r="A261" s="41">
        <v>246</v>
      </c>
      <c r="B261" s="28">
        <v>7207000</v>
      </c>
      <c r="C261" s="57" t="s">
        <v>505</v>
      </c>
      <c r="D261" s="28" t="s">
        <v>225</v>
      </c>
      <c r="E261" s="43">
        <v>4965124.8099999996</v>
      </c>
      <c r="F261" s="56">
        <v>152295.57</v>
      </c>
      <c r="G261" s="54">
        <f t="shared" si="6"/>
        <v>5117420.38</v>
      </c>
      <c r="H261" s="54">
        <f t="shared" si="7"/>
        <v>767613.05699999991</v>
      </c>
    </row>
    <row r="262" spans="1:8" ht="15" x14ac:dyDescent="0.25">
      <c r="A262" s="41">
        <v>247</v>
      </c>
      <c r="B262" s="26">
        <v>7208000</v>
      </c>
      <c r="C262" s="31" t="s">
        <v>506</v>
      </c>
      <c r="D262" s="26" t="s">
        <v>226</v>
      </c>
      <c r="E262" s="49">
        <v>191614.58</v>
      </c>
      <c r="F262" s="49">
        <v>5487.9</v>
      </c>
      <c r="G262" s="39">
        <f t="shared" si="6"/>
        <v>197102.47999999998</v>
      </c>
      <c r="H262" s="39">
        <f t="shared" si="7"/>
        <v>29565.371999999996</v>
      </c>
    </row>
    <row r="263" spans="1:8" ht="15" x14ac:dyDescent="0.25">
      <c r="A263" s="41">
        <v>248</v>
      </c>
      <c r="B263" s="63">
        <v>7240700</v>
      </c>
      <c r="C263" s="57" t="s">
        <v>507</v>
      </c>
      <c r="D263" s="28" t="s">
        <v>256</v>
      </c>
      <c r="E263" s="43">
        <v>237296.34</v>
      </c>
      <c r="F263" s="56">
        <v>0</v>
      </c>
      <c r="G263" s="54">
        <f t="shared" si="6"/>
        <v>237296.34</v>
      </c>
      <c r="H263" s="54">
        <f t="shared" si="7"/>
        <v>35594.451000000001</v>
      </c>
    </row>
    <row r="264" spans="1:8" ht="15" x14ac:dyDescent="0.25">
      <c r="A264" s="41">
        <v>250</v>
      </c>
      <c r="B264" s="28">
        <v>7301000</v>
      </c>
      <c r="C264" s="52" t="s">
        <v>508</v>
      </c>
      <c r="D264" s="28" t="s">
        <v>227</v>
      </c>
      <c r="E264" s="43">
        <v>312302.15000000002</v>
      </c>
      <c r="F264" s="56">
        <v>13890.2</v>
      </c>
      <c r="G264" s="54">
        <f t="shared" si="6"/>
        <v>326192.35000000003</v>
      </c>
      <c r="H264" s="54">
        <f t="shared" si="7"/>
        <v>48928.852500000001</v>
      </c>
    </row>
    <row r="265" spans="1:8" ht="15" x14ac:dyDescent="0.25">
      <c r="A265" s="41">
        <v>251</v>
      </c>
      <c r="B265" s="28">
        <v>7302000</v>
      </c>
      <c r="C265" s="57" t="s">
        <v>509</v>
      </c>
      <c r="D265" s="28" t="s">
        <v>228</v>
      </c>
      <c r="E265" s="43">
        <v>765332.9</v>
      </c>
      <c r="F265" s="56">
        <v>30512.41</v>
      </c>
      <c r="G265" s="54">
        <f t="shared" si="6"/>
        <v>795845.31</v>
      </c>
      <c r="H265" s="54">
        <f t="shared" si="7"/>
        <v>119376.7965</v>
      </c>
    </row>
    <row r="266" spans="1:8" ht="15" x14ac:dyDescent="0.25">
      <c r="A266" s="41">
        <v>252</v>
      </c>
      <c r="B266" s="28">
        <v>7303000</v>
      </c>
      <c r="C266" s="52" t="s">
        <v>510</v>
      </c>
      <c r="D266" s="28" t="s">
        <v>229</v>
      </c>
      <c r="E266" s="43">
        <v>120789.46</v>
      </c>
      <c r="F266" s="56">
        <v>7599.57</v>
      </c>
      <c r="G266" s="54">
        <f t="shared" si="6"/>
        <v>128389.03</v>
      </c>
      <c r="H266" s="54">
        <f t="shared" si="7"/>
        <v>19258.354499999998</v>
      </c>
    </row>
    <row r="267" spans="1:8" ht="16.149999999999999" customHeight="1" x14ac:dyDescent="0.25">
      <c r="A267" s="41">
        <v>253</v>
      </c>
      <c r="B267" s="28">
        <v>7304000</v>
      </c>
      <c r="C267" s="57" t="s">
        <v>511</v>
      </c>
      <c r="D267" s="28" t="s">
        <v>230</v>
      </c>
      <c r="E267" s="43">
        <v>201558.59</v>
      </c>
      <c r="F267" s="56">
        <v>11440.64</v>
      </c>
      <c r="G267" s="54">
        <f t="shared" si="6"/>
        <v>212999.22999999998</v>
      </c>
      <c r="H267" s="54">
        <f t="shared" si="7"/>
        <v>31949.884499999996</v>
      </c>
    </row>
    <row r="268" spans="1:8" ht="15" x14ac:dyDescent="0.25">
      <c r="A268" s="41">
        <v>254</v>
      </c>
      <c r="B268" s="28">
        <v>7307000</v>
      </c>
      <c r="C268" s="57" t="s">
        <v>512</v>
      </c>
      <c r="D268" s="28" t="s">
        <v>231</v>
      </c>
      <c r="E268" s="43">
        <v>323695.64</v>
      </c>
      <c r="F268" s="56">
        <v>46354.14</v>
      </c>
      <c r="G268" s="54">
        <f t="shared" si="6"/>
        <v>370049.78</v>
      </c>
      <c r="H268" s="54">
        <f t="shared" si="7"/>
        <v>55507.467000000004</v>
      </c>
    </row>
    <row r="269" spans="1:8" ht="15" x14ac:dyDescent="0.25">
      <c r="A269" s="41">
        <v>255</v>
      </c>
      <c r="B269" s="28">
        <v>7309000</v>
      </c>
      <c r="C269" s="57" t="s">
        <v>513</v>
      </c>
      <c r="D269" s="28" t="s">
        <v>232</v>
      </c>
      <c r="E269" s="43">
        <v>318182.90000000002</v>
      </c>
      <c r="F269" s="56">
        <v>28577.03</v>
      </c>
      <c r="G269" s="54">
        <f t="shared" si="6"/>
        <v>346759.93000000005</v>
      </c>
      <c r="H269" s="54">
        <f t="shared" si="7"/>
        <v>52013.989500000003</v>
      </c>
    </row>
    <row r="270" spans="1:8" ht="15" x14ac:dyDescent="0.25">
      <c r="A270" s="41">
        <v>256</v>
      </c>
      <c r="B270" s="28">
        <v>7310000</v>
      </c>
      <c r="C270" s="52" t="s">
        <v>514</v>
      </c>
      <c r="D270" s="28" t="s">
        <v>233</v>
      </c>
      <c r="E270" s="43">
        <v>187074.17</v>
      </c>
      <c r="F270" s="56">
        <v>7011.14</v>
      </c>
      <c r="G270" s="54">
        <f t="shared" si="6"/>
        <v>194085.31000000003</v>
      </c>
      <c r="H270" s="54">
        <f t="shared" si="7"/>
        <v>29112.796500000004</v>
      </c>
    </row>
    <row r="271" spans="1:8" ht="15" x14ac:dyDescent="0.25">
      <c r="A271" s="41">
        <v>257</v>
      </c>
      <c r="B271" s="28">
        <v>7311000</v>
      </c>
      <c r="C271" s="52" t="s">
        <v>515</v>
      </c>
      <c r="D271" s="28" t="s">
        <v>261</v>
      </c>
      <c r="E271" s="43">
        <v>992916.9</v>
      </c>
      <c r="F271" s="56">
        <v>27513.78</v>
      </c>
      <c r="G271" s="54">
        <f t="shared" si="6"/>
        <v>1020430.68</v>
      </c>
      <c r="H271" s="54">
        <f t="shared" si="7"/>
        <v>153064.60200000001</v>
      </c>
    </row>
    <row r="272" spans="1:8" ht="15" x14ac:dyDescent="0.25">
      <c r="A272" s="41">
        <v>258</v>
      </c>
      <c r="B272" s="28">
        <v>7401000</v>
      </c>
      <c r="C272" s="52" t="s">
        <v>516</v>
      </c>
      <c r="D272" s="28" t="s">
        <v>234</v>
      </c>
      <c r="E272" s="43">
        <v>152675.95000000001</v>
      </c>
      <c r="F272" s="56">
        <v>16418.63</v>
      </c>
      <c r="G272" s="54">
        <f t="shared" ref="G272:G277" si="8">SUM(E272:F272)</f>
        <v>169094.58000000002</v>
      </c>
      <c r="H272" s="54">
        <f t="shared" ref="H272:H277" si="9">G272*15%</f>
        <v>25364.187000000002</v>
      </c>
    </row>
    <row r="273" spans="1:8" ht="15" x14ac:dyDescent="0.25">
      <c r="A273" s="41">
        <v>259</v>
      </c>
      <c r="B273" s="28">
        <v>7403000</v>
      </c>
      <c r="C273" s="57" t="s">
        <v>517</v>
      </c>
      <c r="D273" s="28" t="s">
        <v>235</v>
      </c>
      <c r="E273" s="43">
        <v>157311.45000000001</v>
      </c>
      <c r="F273" s="56">
        <v>11179.07</v>
      </c>
      <c r="G273" s="54">
        <f t="shared" si="8"/>
        <v>168490.52000000002</v>
      </c>
      <c r="H273" s="54">
        <f t="shared" si="9"/>
        <v>25273.578000000001</v>
      </c>
    </row>
    <row r="274" spans="1:8" ht="15" x14ac:dyDescent="0.25">
      <c r="A274" s="41">
        <v>260</v>
      </c>
      <c r="B274" s="28">
        <v>7503000</v>
      </c>
      <c r="C274" s="57" t="s">
        <v>518</v>
      </c>
      <c r="D274" s="28" t="s">
        <v>236</v>
      </c>
      <c r="E274" s="43">
        <v>197613.72</v>
      </c>
      <c r="F274" s="56">
        <v>4807.37</v>
      </c>
      <c r="G274" s="54">
        <f t="shared" si="8"/>
        <v>202421.09</v>
      </c>
      <c r="H274" s="54">
        <f t="shared" si="9"/>
        <v>30363.163499999999</v>
      </c>
    </row>
    <row r="275" spans="1:8" ht="15" x14ac:dyDescent="0.25">
      <c r="A275" s="41">
        <v>261</v>
      </c>
      <c r="B275" s="28">
        <v>7504000</v>
      </c>
      <c r="C275" s="52" t="s">
        <v>519</v>
      </c>
      <c r="D275" s="28" t="s">
        <v>237</v>
      </c>
      <c r="E275" s="43">
        <v>521411.76</v>
      </c>
      <c r="F275" s="56">
        <v>17991.55</v>
      </c>
      <c r="G275" s="54">
        <f t="shared" si="8"/>
        <v>539403.31000000006</v>
      </c>
      <c r="H275" s="54">
        <f t="shared" si="9"/>
        <v>80910.496500000008</v>
      </c>
    </row>
    <row r="276" spans="1:8" ht="15" x14ac:dyDescent="0.25">
      <c r="A276" s="41">
        <v>262</v>
      </c>
      <c r="B276" s="28">
        <v>7509000</v>
      </c>
      <c r="C276" s="57" t="s">
        <v>520</v>
      </c>
      <c r="D276" s="28" t="s">
        <v>238</v>
      </c>
      <c r="E276" s="43">
        <v>76859.58</v>
      </c>
      <c r="F276" s="56">
        <v>2187.14</v>
      </c>
      <c r="G276" s="54">
        <f t="shared" si="8"/>
        <v>79046.720000000001</v>
      </c>
      <c r="H276" s="54">
        <f t="shared" si="9"/>
        <v>11857.008</v>
      </c>
    </row>
    <row r="277" spans="1:8" ht="15" x14ac:dyDescent="0.25">
      <c r="A277" s="41">
        <v>263</v>
      </c>
      <c r="B277" s="28">
        <v>7510000</v>
      </c>
      <c r="C277" s="57" t="s">
        <v>521</v>
      </c>
      <c r="D277" s="28" t="s">
        <v>239</v>
      </c>
      <c r="E277" s="43">
        <v>225038.93</v>
      </c>
      <c r="F277" s="56">
        <v>8697.0300000000007</v>
      </c>
      <c r="G277" s="54">
        <f t="shared" si="8"/>
        <v>233735.96</v>
      </c>
      <c r="H277" s="54">
        <f t="shared" si="9"/>
        <v>35060.394</v>
      </c>
    </row>
    <row r="278" spans="1:8" ht="15" x14ac:dyDescent="0.25">
      <c r="E278" s="1">
        <f>SUM(E19:E277)</f>
        <v>121018021.03000006</v>
      </c>
      <c r="F278" s="33">
        <f>SUM(F19:F277)</f>
        <v>5904255.8700000001</v>
      </c>
      <c r="G278" s="33">
        <f>SUM(G19:G277)</f>
        <v>126922276.90000005</v>
      </c>
      <c r="H278" s="1">
        <f t="shared" ref="H278" si="10">G278*15%</f>
        <v>19038341.535000008</v>
      </c>
    </row>
    <row r="279" spans="1:8" x14ac:dyDescent="0.25">
      <c r="F279" s="34"/>
      <c r="G279" s="2"/>
      <c r="H279" s="2"/>
    </row>
    <row r="280" spans="1:8" x14ac:dyDescent="0.25">
      <c r="F280" s="34"/>
      <c r="G280" s="2"/>
      <c r="H280" s="2"/>
    </row>
    <row r="281" spans="1:8" x14ac:dyDescent="0.25">
      <c r="F281" s="34"/>
      <c r="G281" s="2"/>
      <c r="H281" s="2"/>
    </row>
    <row r="282" spans="1:8" x14ac:dyDescent="0.25">
      <c r="F282" s="34"/>
      <c r="G282" s="2"/>
      <c r="H282" s="2"/>
    </row>
    <row r="283" spans="1:8" x14ac:dyDescent="0.25">
      <c r="F283" s="34"/>
      <c r="G283" s="2"/>
      <c r="H283" s="2"/>
    </row>
    <row r="284" spans="1:8" x14ac:dyDescent="0.25">
      <c r="F284" s="34"/>
      <c r="G284" s="2"/>
      <c r="H284" s="2"/>
    </row>
    <row r="285" spans="1:8" x14ac:dyDescent="0.25">
      <c r="F285" s="34"/>
      <c r="G285" s="2"/>
      <c r="H285" s="2"/>
    </row>
    <row r="286" spans="1:8" x14ac:dyDescent="0.25">
      <c r="F286" s="34"/>
      <c r="G286" s="2"/>
      <c r="H286" s="2"/>
    </row>
    <row r="287" spans="1:8" x14ac:dyDescent="0.25">
      <c r="F287" s="34"/>
      <c r="G287" s="2"/>
      <c r="H287" s="2"/>
    </row>
    <row r="288" spans="1:8" x14ac:dyDescent="0.25">
      <c r="F288" s="23"/>
      <c r="G288" s="23"/>
      <c r="H288" s="23"/>
    </row>
  </sheetData>
  <mergeCells count="5">
    <mergeCell ref="B1:H4"/>
    <mergeCell ref="B5:H5"/>
    <mergeCell ref="B6:H6"/>
    <mergeCell ref="B7:H7"/>
    <mergeCell ref="B8:H8"/>
  </mergeCells>
  <pageMargins left="0.2" right="0.2" top="0.75" bottom="0.75" header="0.3" footer="0.3"/>
  <pageSetup scale="96" fitToHeight="0" orientation="landscape" r:id="rId1"/>
  <headerFooter>
    <oddFooter>&amp;C&amp;P&amp;R&amp;D</oddFooter>
  </headerFooter>
  <ignoredErrors>
    <ignoredError sqref="B36:B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193CA-63E7-4D37-8ED5-C4159D58F971}">
  <dimension ref="A1:C274"/>
  <sheetViews>
    <sheetView workbookViewId="0">
      <selection activeCell="C1" sqref="C1:C259"/>
    </sheetView>
  </sheetViews>
  <sheetFormatPr defaultRowHeight="15" x14ac:dyDescent="0.25"/>
  <cols>
    <col min="1" max="1" width="49.7109375" bestFit="1" customWidth="1"/>
    <col min="2" max="2" width="53.140625" bestFit="1" customWidth="1"/>
    <col min="3" max="3" width="13.28515625" bestFit="1" customWidth="1"/>
  </cols>
  <sheetData>
    <row r="1" spans="1:3" x14ac:dyDescent="0.25">
      <c r="A1" s="29" t="s">
        <v>6</v>
      </c>
      <c r="B1" s="40" t="s">
        <v>543</v>
      </c>
      <c r="C1" s="42">
        <v>12471.36</v>
      </c>
    </row>
    <row r="2" spans="1:3" x14ac:dyDescent="0.25">
      <c r="A2" s="26" t="s">
        <v>7</v>
      </c>
      <c r="B2" s="40" t="s">
        <v>544</v>
      </c>
      <c r="C2" s="43">
        <v>21404.85</v>
      </c>
    </row>
    <row r="3" spans="1:3" x14ac:dyDescent="0.25">
      <c r="A3" s="28" t="s">
        <v>8</v>
      </c>
      <c r="B3" s="40" t="s">
        <v>545</v>
      </c>
      <c r="C3" s="43">
        <v>32264.89</v>
      </c>
    </row>
    <row r="4" spans="1:3" x14ac:dyDescent="0.25">
      <c r="A4" s="28" t="s">
        <v>9</v>
      </c>
      <c r="B4" s="40" t="s">
        <v>546</v>
      </c>
      <c r="C4" s="43">
        <v>25477.97</v>
      </c>
    </row>
    <row r="5" spans="1:3" x14ac:dyDescent="0.25">
      <c r="A5" s="28" t="s">
        <v>10</v>
      </c>
      <c r="B5" s="40" t="s">
        <v>547</v>
      </c>
      <c r="C5" s="43">
        <v>8778.84</v>
      </c>
    </row>
    <row r="6" spans="1:3" x14ac:dyDescent="0.25">
      <c r="A6" s="28" t="s">
        <v>11</v>
      </c>
      <c r="B6" s="40" t="s">
        <v>548</v>
      </c>
      <c r="C6" s="43">
        <v>40011.71</v>
      </c>
    </row>
    <row r="7" spans="1:3" x14ac:dyDescent="0.25">
      <c r="A7" s="28" t="s">
        <v>12</v>
      </c>
      <c r="B7" s="40" t="s">
        <v>549</v>
      </c>
      <c r="C7" s="43">
        <v>12722.26</v>
      </c>
    </row>
    <row r="8" spans="1:3" x14ac:dyDescent="0.25">
      <c r="A8" s="28" t="s">
        <v>13</v>
      </c>
      <c r="B8" s="40" t="s">
        <v>550</v>
      </c>
      <c r="C8" s="43">
        <v>109683.85</v>
      </c>
    </row>
    <row r="9" spans="1:3" x14ac:dyDescent="0.25">
      <c r="A9" s="28" t="s">
        <v>14</v>
      </c>
      <c r="B9" s="40" t="s">
        <v>551</v>
      </c>
      <c r="C9" s="43">
        <v>5542.26</v>
      </c>
    </row>
    <row r="10" spans="1:3" x14ac:dyDescent="0.25">
      <c r="A10" s="28" t="s">
        <v>15</v>
      </c>
      <c r="B10" s="40" t="s">
        <v>552</v>
      </c>
      <c r="C10" s="43">
        <v>11361.17</v>
      </c>
    </row>
    <row r="11" spans="1:3" x14ac:dyDescent="0.25">
      <c r="A11" s="26" t="s">
        <v>16</v>
      </c>
      <c r="B11" s="40" t="s">
        <v>553</v>
      </c>
      <c r="C11" s="43">
        <v>12822.08</v>
      </c>
    </row>
    <row r="12" spans="1:3" x14ac:dyDescent="0.25">
      <c r="A12" s="28" t="s">
        <v>17</v>
      </c>
      <c r="B12" s="40" t="s">
        <v>554</v>
      </c>
      <c r="C12" s="43">
        <v>110315.11</v>
      </c>
    </row>
    <row r="13" spans="1:3" x14ac:dyDescent="0.25">
      <c r="A13" s="28" t="s">
        <v>18</v>
      </c>
      <c r="B13" s="40" t="s">
        <v>555</v>
      </c>
      <c r="C13" s="43">
        <v>27478.35</v>
      </c>
    </row>
    <row r="14" spans="1:3" x14ac:dyDescent="0.25">
      <c r="A14" s="28" t="s">
        <v>19</v>
      </c>
      <c r="B14" s="40" t="s">
        <v>556</v>
      </c>
      <c r="C14" s="43">
        <v>17808.54</v>
      </c>
    </row>
    <row r="15" spans="1:3" x14ac:dyDescent="0.25">
      <c r="A15" s="28" t="s">
        <v>20</v>
      </c>
      <c r="B15" s="40"/>
      <c r="C15" s="43"/>
    </row>
    <row r="16" spans="1:3" x14ac:dyDescent="0.25">
      <c r="A16" s="28" t="s">
        <v>539</v>
      </c>
      <c r="B16" s="40" t="s">
        <v>785</v>
      </c>
      <c r="C16" s="43">
        <v>9684.99</v>
      </c>
    </row>
    <row r="17" spans="1:3" x14ac:dyDescent="0.25">
      <c r="A17" s="28" t="s">
        <v>21</v>
      </c>
      <c r="B17" s="40"/>
      <c r="C17" s="43"/>
    </row>
    <row r="18" spans="1:3" x14ac:dyDescent="0.25">
      <c r="A18" s="35" t="s">
        <v>531</v>
      </c>
      <c r="B18" s="40"/>
      <c r="C18" s="43"/>
    </row>
    <row r="19" spans="1:3" x14ac:dyDescent="0.25">
      <c r="A19" s="35" t="s">
        <v>532</v>
      </c>
      <c r="B19" s="40"/>
      <c r="C19" s="43"/>
    </row>
    <row r="20" spans="1:3" x14ac:dyDescent="0.25">
      <c r="A20" s="28" t="s">
        <v>22</v>
      </c>
      <c r="B20" s="40" t="s">
        <v>557</v>
      </c>
      <c r="C20" s="43">
        <v>5752.03</v>
      </c>
    </row>
    <row r="21" spans="1:3" x14ac:dyDescent="0.25">
      <c r="A21" s="28" t="s">
        <v>23</v>
      </c>
      <c r="B21" s="40" t="s">
        <v>558</v>
      </c>
      <c r="C21" s="43">
        <v>6382.65</v>
      </c>
    </row>
    <row r="22" spans="1:3" x14ac:dyDescent="0.25">
      <c r="A22" s="28" t="s">
        <v>24</v>
      </c>
      <c r="B22" s="40" t="s">
        <v>559</v>
      </c>
      <c r="C22" s="43">
        <v>42087</v>
      </c>
    </row>
    <row r="23" spans="1:3" x14ac:dyDescent="0.25">
      <c r="A23" s="28" t="s">
        <v>25</v>
      </c>
      <c r="B23" s="40" t="s">
        <v>560</v>
      </c>
      <c r="C23" s="43">
        <v>8997.15</v>
      </c>
    </row>
    <row r="24" spans="1:3" x14ac:dyDescent="0.25">
      <c r="A24" s="28" t="s">
        <v>26</v>
      </c>
      <c r="B24" s="40" t="s">
        <v>561</v>
      </c>
      <c r="C24" s="43">
        <v>7357.71</v>
      </c>
    </row>
    <row r="25" spans="1:3" x14ac:dyDescent="0.25">
      <c r="A25" s="28" t="s">
        <v>27</v>
      </c>
      <c r="B25" s="40" t="s">
        <v>562</v>
      </c>
      <c r="C25" s="43">
        <v>3394.56</v>
      </c>
    </row>
    <row r="26" spans="1:3" x14ac:dyDescent="0.25">
      <c r="A26" s="26" t="s">
        <v>28</v>
      </c>
      <c r="B26" s="40" t="s">
        <v>563</v>
      </c>
      <c r="C26" s="43">
        <v>7549.33</v>
      </c>
    </row>
    <row r="27" spans="1:3" x14ac:dyDescent="0.25">
      <c r="A27" s="28" t="s">
        <v>29</v>
      </c>
      <c r="B27" s="40" t="s">
        <v>564</v>
      </c>
      <c r="C27" s="43">
        <v>34834.26</v>
      </c>
    </row>
    <row r="28" spans="1:3" x14ac:dyDescent="0.25">
      <c r="A28" s="28" t="s">
        <v>30</v>
      </c>
      <c r="B28" s="40" t="s">
        <v>565</v>
      </c>
      <c r="C28" s="43">
        <v>13561.94</v>
      </c>
    </row>
    <row r="29" spans="1:3" x14ac:dyDescent="0.25">
      <c r="A29" s="28" t="s">
        <v>31</v>
      </c>
      <c r="B29" s="40" t="s">
        <v>566</v>
      </c>
      <c r="C29" s="43">
        <v>23233.23</v>
      </c>
    </row>
    <row r="30" spans="1:3" x14ac:dyDescent="0.25">
      <c r="A30" s="28" t="s">
        <v>32</v>
      </c>
      <c r="B30" s="40" t="s">
        <v>567</v>
      </c>
      <c r="C30" s="43">
        <v>9524.85</v>
      </c>
    </row>
    <row r="31" spans="1:3" x14ac:dyDescent="0.25">
      <c r="A31" s="28" t="s">
        <v>33</v>
      </c>
      <c r="B31" s="40" t="s">
        <v>568</v>
      </c>
      <c r="C31" s="43">
        <v>16565.13</v>
      </c>
    </row>
    <row r="32" spans="1:3" x14ac:dyDescent="0.25">
      <c r="A32" s="28" t="s">
        <v>34</v>
      </c>
      <c r="B32" s="40" t="s">
        <v>569</v>
      </c>
      <c r="C32" s="43">
        <v>5860.32</v>
      </c>
    </row>
    <row r="33" spans="1:3" x14ac:dyDescent="0.25">
      <c r="A33" s="28" t="s">
        <v>35</v>
      </c>
      <c r="B33" s="40" t="s">
        <v>570</v>
      </c>
      <c r="C33" s="43">
        <v>38168.03</v>
      </c>
    </row>
    <row r="34" spans="1:3" x14ac:dyDescent="0.25">
      <c r="A34" s="28" t="s">
        <v>36</v>
      </c>
      <c r="B34" s="40" t="s">
        <v>571</v>
      </c>
      <c r="C34" s="43">
        <v>31580.3</v>
      </c>
    </row>
    <row r="35" spans="1:3" x14ac:dyDescent="0.25">
      <c r="A35" s="28" t="s">
        <v>37</v>
      </c>
      <c r="B35" s="40" t="s">
        <v>572</v>
      </c>
      <c r="C35" s="43">
        <v>8378.0300000000007</v>
      </c>
    </row>
    <row r="36" spans="1:3" x14ac:dyDescent="0.25">
      <c r="A36" s="28" t="s">
        <v>38</v>
      </c>
      <c r="B36" s="40" t="s">
        <v>573</v>
      </c>
      <c r="C36" s="43">
        <v>29301.84</v>
      </c>
    </row>
    <row r="37" spans="1:3" x14ac:dyDescent="0.25">
      <c r="A37" s="28" t="s">
        <v>39</v>
      </c>
      <c r="B37" s="40" t="s">
        <v>574</v>
      </c>
      <c r="C37" s="43">
        <v>12881.12</v>
      </c>
    </row>
    <row r="38" spans="1:3" x14ac:dyDescent="0.25">
      <c r="A38" s="28" t="s">
        <v>40</v>
      </c>
      <c r="B38" s="40" t="s">
        <v>575</v>
      </c>
      <c r="C38" s="43">
        <v>7058.42</v>
      </c>
    </row>
    <row r="39" spans="1:3" x14ac:dyDescent="0.25">
      <c r="A39" s="28" t="s">
        <v>41</v>
      </c>
      <c r="B39" s="40" t="s">
        <v>576</v>
      </c>
      <c r="C39" s="43">
        <v>6622.39</v>
      </c>
    </row>
    <row r="40" spans="1:3" x14ac:dyDescent="0.25">
      <c r="A40" s="28" t="s">
        <v>42</v>
      </c>
      <c r="B40" s="40" t="s">
        <v>577</v>
      </c>
      <c r="C40" s="43">
        <v>17797.490000000002</v>
      </c>
    </row>
    <row r="41" spans="1:3" x14ac:dyDescent="0.25">
      <c r="A41" s="28" t="s">
        <v>43</v>
      </c>
      <c r="B41" s="40" t="s">
        <v>578</v>
      </c>
      <c r="C41" s="43">
        <v>8499.7000000000007</v>
      </c>
    </row>
    <row r="42" spans="1:3" x14ac:dyDescent="0.25">
      <c r="A42" s="28" t="s">
        <v>242</v>
      </c>
      <c r="B42" s="40" t="s">
        <v>579</v>
      </c>
      <c r="C42" s="43">
        <v>2520.1999999999998</v>
      </c>
    </row>
    <row r="43" spans="1:3" x14ac:dyDescent="0.25">
      <c r="A43" s="28" t="s">
        <v>44</v>
      </c>
      <c r="B43" s="40" t="s">
        <v>580</v>
      </c>
      <c r="C43" s="43">
        <v>5320.19</v>
      </c>
    </row>
    <row r="44" spans="1:3" x14ac:dyDescent="0.25">
      <c r="A44" s="28" t="s">
        <v>45</v>
      </c>
      <c r="B44" s="40" t="s">
        <v>581</v>
      </c>
      <c r="C44" s="43">
        <v>17325.669999999998</v>
      </c>
    </row>
    <row r="45" spans="1:3" x14ac:dyDescent="0.25">
      <c r="A45" s="26" t="s">
        <v>46</v>
      </c>
      <c r="B45" s="40" t="s">
        <v>582</v>
      </c>
      <c r="C45" s="43">
        <v>62506.42</v>
      </c>
    </row>
    <row r="46" spans="1:3" x14ac:dyDescent="0.25">
      <c r="A46" s="28" t="s">
        <v>47</v>
      </c>
      <c r="B46" s="40" t="s">
        <v>583</v>
      </c>
      <c r="C46" s="43">
        <v>24362.79</v>
      </c>
    </row>
    <row r="47" spans="1:3" x14ac:dyDescent="0.25">
      <c r="A47" s="28" t="s">
        <v>48</v>
      </c>
      <c r="B47" s="40" t="s">
        <v>584</v>
      </c>
      <c r="C47" s="43">
        <v>3212.26</v>
      </c>
    </row>
    <row r="48" spans="1:3" x14ac:dyDescent="0.25">
      <c r="A48" s="28" t="s">
        <v>49</v>
      </c>
      <c r="B48" s="40" t="s">
        <v>585</v>
      </c>
      <c r="C48" s="43">
        <v>4114.42</v>
      </c>
    </row>
    <row r="49" spans="1:3" x14ac:dyDescent="0.25">
      <c r="A49" s="28" t="s">
        <v>50</v>
      </c>
      <c r="B49" s="40" t="s">
        <v>586</v>
      </c>
      <c r="C49" s="43">
        <v>39402.589999999997</v>
      </c>
    </row>
    <row r="50" spans="1:3" x14ac:dyDescent="0.25">
      <c r="A50" s="28" t="s">
        <v>51</v>
      </c>
      <c r="B50" s="40" t="s">
        <v>587</v>
      </c>
      <c r="C50" s="43">
        <v>8181.36</v>
      </c>
    </row>
    <row r="51" spans="1:3" x14ac:dyDescent="0.25">
      <c r="A51" s="28" t="s">
        <v>258</v>
      </c>
      <c r="B51" s="40" t="s">
        <v>588</v>
      </c>
      <c r="C51" s="43">
        <v>15210.54</v>
      </c>
    </row>
    <row r="52" spans="1:3" x14ac:dyDescent="0.25">
      <c r="A52" s="28" t="s">
        <v>52</v>
      </c>
      <c r="B52" s="40" t="s">
        <v>589</v>
      </c>
      <c r="C52" s="43">
        <v>18704.22</v>
      </c>
    </row>
    <row r="53" spans="1:3" x14ac:dyDescent="0.25">
      <c r="A53" s="28" t="s">
        <v>53</v>
      </c>
      <c r="B53" s="40" t="s">
        <v>590</v>
      </c>
      <c r="C53" s="43">
        <v>12794.6</v>
      </c>
    </row>
    <row r="54" spans="1:3" x14ac:dyDescent="0.25">
      <c r="A54" s="28" t="s">
        <v>54</v>
      </c>
      <c r="B54" s="40" t="s">
        <v>591</v>
      </c>
      <c r="C54" s="43">
        <v>60447.3</v>
      </c>
    </row>
    <row r="55" spans="1:3" x14ac:dyDescent="0.25">
      <c r="A55" s="28" t="s">
        <v>55</v>
      </c>
      <c r="B55" s="40" t="s">
        <v>592</v>
      </c>
      <c r="C55" s="43">
        <v>29469.87</v>
      </c>
    </row>
    <row r="56" spans="1:3" x14ac:dyDescent="0.25">
      <c r="A56" s="28" t="s">
        <v>56</v>
      </c>
      <c r="B56" s="40" t="s">
        <v>593</v>
      </c>
      <c r="C56" s="43">
        <v>18301.96</v>
      </c>
    </row>
    <row r="57" spans="1:3" x14ac:dyDescent="0.25">
      <c r="A57" s="28" t="s">
        <v>57</v>
      </c>
      <c r="B57" s="40" t="s">
        <v>594</v>
      </c>
      <c r="C57" s="43">
        <v>7868.84</v>
      </c>
    </row>
    <row r="58" spans="1:3" x14ac:dyDescent="0.25">
      <c r="A58" s="28" t="s">
        <v>58</v>
      </c>
      <c r="B58" s="40" t="s">
        <v>595</v>
      </c>
      <c r="C58" s="43">
        <v>32170.13</v>
      </c>
    </row>
    <row r="59" spans="1:3" x14ac:dyDescent="0.25">
      <c r="A59" s="28" t="s">
        <v>59</v>
      </c>
      <c r="B59" s="40" t="s">
        <v>596</v>
      </c>
      <c r="C59" s="43">
        <v>9093.4500000000007</v>
      </c>
    </row>
    <row r="60" spans="1:3" x14ac:dyDescent="0.25">
      <c r="A60" s="28" t="s">
        <v>60</v>
      </c>
      <c r="B60" s="40" t="s">
        <v>597</v>
      </c>
      <c r="C60" s="43">
        <v>3936.6</v>
      </c>
    </row>
    <row r="61" spans="1:3" x14ac:dyDescent="0.25">
      <c r="A61" s="28" t="s">
        <v>61</v>
      </c>
      <c r="B61" s="40" t="s">
        <v>598</v>
      </c>
      <c r="C61" s="43">
        <v>7622.17</v>
      </c>
    </row>
    <row r="62" spans="1:3" x14ac:dyDescent="0.25">
      <c r="A62" s="28" t="s">
        <v>62</v>
      </c>
      <c r="B62" s="40" t="s">
        <v>599</v>
      </c>
      <c r="C62" s="43">
        <v>65198.98</v>
      </c>
    </row>
    <row r="63" spans="1:3" x14ac:dyDescent="0.25">
      <c r="A63" s="28" t="s">
        <v>63</v>
      </c>
      <c r="B63" s="40" t="s">
        <v>600</v>
      </c>
      <c r="C63" s="43">
        <v>5539</v>
      </c>
    </row>
    <row r="64" spans="1:3" x14ac:dyDescent="0.25">
      <c r="A64" s="28" t="s">
        <v>64</v>
      </c>
      <c r="B64" s="40" t="s">
        <v>601</v>
      </c>
      <c r="C64" s="43">
        <v>108853.14</v>
      </c>
    </row>
    <row r="65" spans="1:3" x14ac:dyDescent="0.25">
      <c r="A65" s="28" t="s">
        <v>65</v>
      </c>
      <c r="B65" s="40" t="s">
        <v>602</v>
      </c>
      <c r="C65" s="43">
        <v>44103.58</v>
      </c>
    </row>
    <row r="66" spans="1:3" x14ac:dyDescent="0.25">
      <c r="A66" s="28" t="s">
        <v>66</v>
      </c>
      <c r="B66" s="40" t="s">
        <v>603</v>
      </c>
      <c r="C66" s="43">
        <v>4157.18</v>
      </c>
    </row>
    <row r="67" spans="1:3" x14ac:dyDescent="0.25">
      <c r="A67" s="28" t="s">
        <v>67</v>
      </c>
      <c r="B67" s="40" t="s">
        <v>604</v>
      </c>
      <c r="C67" s="43">
        <v>28705.8</v>
      </c>
    </row>
    <row r="68" spans="1:3" x14ac:dyDescent="0.25">
      <c r="A68" s="28" t="s">
        <v>68</v>
      </c>
      <c r="B68" s="40" t="s">
        <v>605</v>
      </c>
      <c r="C68" s="43">
        <v>18439.310000000001</v>
      </c>
    </row>
    <row r="69" spans="1:3" x14ac:dyDescent="0.25">
      <c r="A69" s="28" t="s">
        <v>69</v>
      </c>
      <c r="B69" s="40" t="s">
        <v>606</v>
      </c>
      <c r="C69" s="43">
        <v>49554.51</v>
      </c>
    </row>
    <row r="70" spans="1:3" x14ac:dyDescent="0.25">
      <c r="A70" s="28" t="s">
        <v>70</v>
      </c>
      <c r="B70" s="40" t="s">
        <v>607</v>
      </c>
      <c r="C70" s="43">
        <v>25628.68</v>
      </c>
    </row>
    <row r="71" spans="1:3" x14ac:dyDescent="0.25">
      <c r="A71" s="28" t="s">
        <v>71</v>
      </c>
      <c r="B71" s="40" t="s">
        <v>608</v>
      </c>
      <c r="C71" s="43">
        <v>36977.39</v>
      </c>
    </row>
    <row r="72" spans="1:3" x14ac:dyDescent="0.25">
      <c r="A72" s="28" t="s">
        <v>72</v>
      </c>
      <c r="B72" s="40" t="s">
        <v>609</v>
      </c>
      <c r="C72" s="43">
        <v>77433.929999999993</v>
      </c>
    </row>
    <row r="73" spans="1:3" x14ac:dyDescent="0.25">
      <c r="A73" s="28" t="s">
        <v>73</v>
      </c>
      <c r="B73" s="40" t="s">
        <v>610</v>
      </c>
      <c r="C73" s="43">
        <v>108139.06</v>
      </c>
    </row>
    <row r="74" spans="1:3" x14ac:dyDescent="0.25">
      <c r="A74" s="28" t="s">
        <v>74</v>
      </c>
      <c r="B74" s="40" t="s">
        <v>611</v>
      </c>
      <c r="C74" s="43">
        <v>37140.01</v>
      </c>
    </row>
    <row r="75" spans="1:3" x14ac:dyDescent="0.25">
      <c r="A75" s="28" t="s">
        <v>75</v>
      </c>
      <c r="B75" s="40" t="s">
        <v>612</v>
      </c>
      <c r="C75" s="43">
        <v>4911.88</v>
      </c>
    </row>
    <row r="76" spans="1:3" x14ac:dyDescent="0.25">
      <c r="A76" s="28" t="s">
        <v>76</v>
      </c>
      <c r="B76" s="40" t="s">
        <v>613</v>
      </c>
      <c r="C76" s="43">
        <v>7110.61</v>
      </c>
    </row>
    <row r="77" spans="1:3" x14ac:dyDescent="0.25">
      <c r="A77" s="28" t="s">
        <v>77</v>
      </c>
      <c r="B77" s="40" t="s">
        <v>614</v>
      </c>
      <c r="C77" s="43">
        <v>5005.37</v>
      </c>
    </row>
    <row r="78" spans="1:3" x14ac:dyDescent="0.25">
      <c r="A78" s="28" t="s">
        <v>78</v>
      </c>
      <c r="B78" s="40" t="s">
        <v>615</v>
      </c>
      <c r="C78" s="43">
        <v>19174.57</v>
      </c>
    </row>
    <row r="79" spans="1:3" x14ac:dyDescent="0.25">
      <c r="A79" s="28" t="s">
        <v>79</v>
      </c>
      <c r="B79" s="40" t="s">
        <v>616</v>
      </c>
      <c r="C79" s="43">
        <v>12922.61</v>
      </c>
    </row>
    <row r="80" spans="1:3" x14ac:dyDescent="0.25">
      <c r="A80" s="28" t="s">
        <v>80</v>
      </c>
      <c r="B80" s="40" t="s">
        <v>617</v>
      </c>
      <c r="C80" s="43">
        <v>5815.69</v>
      </c>
    </row>
    <row r="81" spans="1:3" x14ac:dyDescent="0.25">
      <c r="A81" s="28" t="s">
        <v>81</v>
      </c>
      <c r="B81" s="40" t="s">
        <v>618</v>
      </c>
      <c r="C81" s="43">
        <v>22329.91</v>
      </c>
    </row>
    <row r="82" spans="1:3" x14ac:dyDescent="0.25">
      <c r="A82" s="28" t="s">
        <v>82</v>
      </c>
      <c r="B82" s="40" t="s">
        <v>619</v>
      </c>
      <c r="C82" s="43">
        <v>15074.79</v>
      </c>
    </row>
    <row r="83" spans="1:3" x14ac:dyDescent="0.25">
      <c r="A83" s="28" t="s">
        <v>83</v>
      </c>
      <c r="B83" s="40" t="s">
        <v>620</v>
      </c>
      <c r="C83" s="43">
        <v>12347.24</v>
      </c>
    </row>
    <row r="84" spans="1:3" x14ac:dyDescent="0.25">
      <c r="A84" s="28" t="s">
        <v>84</v>
      </c>
      <c r="B84" s="40" t="s">
        <v>621</v>
      </c>
      <c r="C84" s="43">
        <v>6861.85</v>
      </c>
    </row>
    <row r="85" spans="1:3" x14ac:dyDescent="0.25">
      <c r="A85" s="28" t="s">
        <v>85</v>
      </c>
      <c r="B85" s="40" t="s">
        <v>622</v>
      </c>
      <c r="C85" s="43">
        <v>6660.84</v>
      </c>
    </row>
    <row r="86" spans="1:3" x14ac:dyDescent="0.25">
      <c r="A86" s="28" t="s">
        <v>86</v>
      </c>
      <c r="B86" s="40" t="s">
        <v>623</v>
      </c>
      <c r="C86" s="43">
        <v>12750.87</v>
      </c>
    </row>
    <row r="87" spans="1:3" x14ac:dyDescent="0.25">
      <c r="A87" s="26" t="s">
        <v>87</v>
      </c>
      <c r="B87" s="40" t="s">
        <v>624</v>
      </c>
      <c r="C87" s="43">
        <v>34340.11</v>
      </c>
    </row>
    <row r="88" spans="1:3" x14ac:dyDescent="0.25">
      <c r="A88" s="28" t="s">
        <v>88</v>
      </c>
      <c r="B88" s="40" t="s">
        <v>625</v>
      </c>
      <c r="C88" s="43">
        <v>4534.7299999999996</v>
      </c>
    </row>
    <row r="89" spans="1:3" x14ac:dyDescent="0.25">
      <c r="A89" s="28" t="s">
        <v>89</v>
      </c>
      <c r="B89" s="40" t="s">
        <v>626</v>
      </c>
      <c r="C89" s="43">
        <v>30855.45</v>
      </c>
    </row>
    <row r="90" spans="1:3" x14ac:dyDescent="0.25">
      <c r="A90" s="28" t="s">
        <v>90</v>
      </c>
      <c r="B90" s="40" t="s">
        <v>627</v>
      </c>
      <c r="C90" s="43">
        <v>31905.48</v>
      </c>
    </row>
    <row r="91" spans="1:3" x14ac:dyDescent="0.25">
      <c r="A91" s="28" t="s">
        <v>91</v>
      </c>
      <c r="B91" s="40" t="s">
        <v>628</v>
      </c>
      <c r="C91" s="43">
        <v>9688.94</v>
      </c>
    </row>
    <row r="92" spans="1:3" x14ac:dyDescent="0.25">
      <c r="A92" s="28" t="s">
        <v>92</v>
      </c>
      <c r="B92" s="40" t="s">
        <v>629</v>
      </c>
      <c r="C92" s="43">
        <v>5791.71</v>
      </c>
    </row>
    <row r="93" spans="1:3" x14ac:dyDescent="0.25">
      <c r="A93" s="28" t="s">
        <v>93</v>
      </c>
      <c r="B93" s="40" t="s">
        <v>630</v>
      </c>
      <c r="C93" s="43">
        <v>33561.31</v>
      </c>
    </row>
    <row r="94" spans="1:3" x14ac:dyDescent="0.25">
      <c r="A94" s="28" t="s">
        <v>94</v>
      </c>
      <c r="B94" s="40" t="s">
        <v>631</v>
      </c>
      <c r="C94" s="43">
        <v>14608.05</v>
      </c>
    </row>
    <row r="95" spans="1:3" x14ac:dyDescent="0.25">
      <c r="A95" s="28" t="s">
        <v>95</v>
      </c>
      <c r="B95" s="40" t="s">
        <v>632</v>
      </c>
      <c r="C95" s="43">
        <v>67910.720000000001</v>
      </c>
    </row>
    <row r="96" spans="1:3" x14ac:dyDescent="0.25">
      <c r="A96" s="28" t="s">
        <v>96</v>
      </c>
      <c r="B96" s="40" t="s">
        <v>633</v>
      </c>
      <c r="C96" s="43">
        <v>46257.73</v>
      </c>
    </row>
    <row r="97" spans="1:3" x14ac:dyDescent="0.25">
      <c r="A97" s="28" t="s">
        <v>97</v>
      </c>
      <c r="B97" s="40" t="s">
        <v>634</v>
      </c>
      <c r="C97" s="43">
        <v>6278.22</v>
      </c>
    </row>
    <row r="98" spans="1:3" x14ac:dyDescent="0.25">
      <c r="A98" s="28" t="s">
        <v>98</v>
      </c>
      <c r="B98" s="40" t="s">
        <v>635</v>
      </c>
      <c r="C98" s="43">
        <v>40529.660000000003</v>
      </c>
    </row>
    <row r="99" spans="1:3" x14ac:dyDescent="0.25">
      <c r="A99" s="28" t="s">
        <v>99</v>
      </c>
      <c r="B99" s="40" t="s">
        <v>636</v>
      </c>
      <c r="C99" s="43">
        <v>3228.28</v>
      </c>
    </row>
    <row r="100" spans="1:3" x14ac:dyDescent="0.25">
      <c r="A100" s="28" t="s">
        <v>100</v>
      </c>
      <c r="B100" s="40" t="s">
        <v>637</v>
      </c>
      <c r="C100" s="43">
        <v>8100.5</v>
      </c>
    </row>
    <row r="101" spans="1:3" x14ac:dyDescent="0.25">
      <c r="A101" s="28" t="s">
        <v>101</v>
      </c>
      <c r="B101" s="40" t="s">
        <v>638</v>
      </c>
      <c r="C101" s="43">
        <v>13316.72</v>
      </c>
    </row>
    <row r="102" spans="1:3" x14ac:dyDescent="0.25">
      <c r="A102" s="28" t="s">
        <v>102</v>
      </c>
      <c r="B102" s="40" t="s">
        <v>639</v>
      </c>
      <c r="C102" s="43">
        <v>9200</v>
      </c>
    </row>
    <row r="103" spans="1:3" x14ac:dyDescent="0.25">
      <c r="A103" s="28" t="s">
        <v>103</v>
      </c>
      <c r="B103" s="40" t="s">
        <v>640</v>
      </c>
      <c r="C103" s="43">
        <v>40546.69</v>
      </c>
    </row>
    <row r="104" spans="1:3" x14ac:dyDescent="0.25">
      <c r="A104" s="28" t="s">
        <v>104</v>
      </c>
      <c r="B104" s="40" t="s">
        <v>641</v>
      </c>
      <c r="C104" s="43">
        <v>3421.86</v>
      </c>
    </row>
    <row r="105" spans="1:3" x14ac:dyDescent="0.25">
      <c r="A105" s="28" t="s">
        <v>105</v>
      </c>
      <c r="B105" s="40" t="s">
        <v>642</v>
      </c>
      <c r="C105" s="43">
        <v>3107.86</v>
      </c>
    </row>
    <row r="106" spans="1:3" x14ac:dyDescent="0.25">
      <c r="A106" s="28" t="s">
        <v>106</v>
      </c>
      <c r="B106" s="40" t="s">
        <v>643</v>
      </c>
      <c r="C106" s="43">
        <v>3690.35</v>
      </c>
    </row>
    <row r="107" spans="1:3" x14ac:dyDescent="0.25">
      <c r="A107" s="28" t="s">
        <v>107</v>
      </c>
      <c r="B107" s="40" t="s">
        <v>644</v>
      </c>
      <c r="C107" s="43">
        <v>20813.63</v>
      </c>
    </row>
    <row r="108" spans="1:3" x14ac:dyDescent="0.25">
      <c r="A108" s="28" t="s">
        <v>108</v>
      </c>
      <c r="B108" s="40" t="s">
        <v>645</v>
      </c>
      <c r="C108" s="43">
        <v>106249.28</v>
      </c>
    </row>
    <row r="109" spans="1:3" x14ac:dyDescent="0.25">
      <c r="A109" s="26" t="s">
        <v>243</v>
      </c>
      <c r="B109" s="40" t="s">
        <v>646</v>
      </c>
      <c r="C109" s="43">
        <v>22504.7</v>
      </c>
    </row>
    <row r="110" spans="1:3" x14ac:dyDescent="0.25">
      <c r="A110" s="28" t="s">
        <v>109</v>
      </c>
      <c r="B110" s="40" t="s">
        <v>647</v>
      </c>
      <c r="C110" s="43">
        <v>26045.53</v>
      </c>
    </row>
    <row r="111" spans="1:3" x14ac:dyDescent="0.25">
      <c r="A111" s="28" t="s">
        <v>110</v>
      </c>
      <c r="B111" s="40" t="s">
        <v>648</v>
      </c>
      <c r="C111" s="43">
        <v>14419.62</v>
      </c>
    </row>
    <row r="112" spans="1:3" x14ac:dyDescent="0.25">
      <c r="A112" s="28" t="s">
        <v>111</v>
      </c>
      <c r="B112" s="40" t="s">
        <v>649</v>
      </c>
      <c r="C112" s="43">
        <v>12476.59</v>
      </c>
    </row>
    <row r="113" spans="1:3" x14ac:dyDescent="0.25">
      <c r="A113" s="28" t="s">
        <v>112</v>
      </c>
      <c r="B113" s="40" t="s">
        <v>650</v>
      </c>
      <c r="C113" s="43">
        <v>22858.92</v>
      </c>
    </row>
    <row r="114" spans="1:3" x14ac:dyDescent="0.25">
      <c r="A114" s="28" t="s">
        <v>113</v>
      </c>
      <c r="B114" s="40" t="s">
        <v>651</v>
      </c>
      <c r="C114" s="43">
        <v>16671.21</v>
      </c>
    </row>
    <row r="115" spans="1:3" x14ac:dyDescent="0.25">
      <c r="A115" s="28" t="s">
        <v>263</v>
      </c>
      <c r="B115" s="40" t="s">
        <v>652</v>
      </c>
      <c r="C115" s="43">
        <v>34262.69</v>
      </c>
    </row>
    <row r="116" spans="1:3" x14ac:dyDescent="0.25">
      <c r="A116" s="28" t="s">
        <v>114</v>
      </c>
      <c r="B116" s="40" t="s">
        <v>653</v>
      </c>
      <c r="C116" s="43">
        <v>9533.6</v>
      </c>
    </row>
    <row r="117" spans="1:3" x14ac:dyDescent="0.25">
      <c r="A117" s="26" t="s">
        <v>115</v>
      </c>
      <c r="B117" s="40" t="s">
        <v>654</v>
      </c>
      <c r="C117" s="43">
        <v>35816.17</v>
      </c>
    </row>
    <row r="118" spans="1:3" x14ac:dyDescent="0.25">
      <c r="A118" s="28" t="s">
        <v>116</v>
      </c>
      <c r="B118" s="40" t="s">
        <v>655</v>
      </c>
      <c r="C118" s="43">
        <v>41998.17</v>
      </c>
    </row>
    <row r="119" spans="1:3" x14ac:dyDescent="0.25">
      <c r="A119" s="28" t="s">
        <v>117</v>
      </c>
      <c r="B119" s="40" t="s">
        <v>656</v>
      </c>
      <c r="C119" s="43">
        <v>25470.79</v>
      </c>
    </row>
    <row r="120" spans="1:3" x14ac:dyDescent="0.25">
      <c r="A120" s="36" t="s">
        <v>540</v>
      </c>
      <c r="B120" s="40" t="s">
        <v>786</v>
      </c>
      <c r="C120" s="43">
        <v>11521.73</v>
      </c>
    </row>
    <row r="121" spans="1:3" x14ac:dyDescent="0.25">
      <c r="A121" s="36" t="s">
        <v>118</v>
      </c>
      <c r="B121" s="40"/>
      <c r="C121" s="43"/>
    </row>
    <row r="122" spans="1:3" x14ac:dyDescent="0.25">
      <c r="A122" s="28" t="s">
        <v>119</v>
      </c>
      <c r="B122" s="40" t="s">
        <v>657</v>
      </c>
      <c r="C122" s="43">
        <v>21840.92</v>
      </c>
    </row>
    <row r="123" spans="1:3" x14ac:dyDescent="0.25">
      <c r="A123" s="26" t="s">
        <v>120</v>
      </c>
      <c r="B123" s="40" t="s">
        <v>658</v>
      </c>
      <c r="C123" s="43">
        <v>10626.45</v>
      </c>
    </row>
    <row r="124" spans="1:3" x14ac:dyDescent="0.25">
      <c r="A124" s="28" t="s">
        <v>121</v>
      </c>
      <c r="B124" s="40" t="s">
        <v>659</v>
      </c>
      <c r="C124" s="43">
        <v>6851.43</v>
      </c>
    </row>
    <row r="125" spans="1:3" x14ac:dyDescent="0.25">
      <c r="A125" s="28" t="s">
        <v>122</v>
      </c>
      <c r="B125" s="40" t="s">
        <v>660</v>
      </c>
      <c r="C125" s="43">
        <v>29821.200000000001</v>
      </c>
    </row>
    <row r="126" spans="1:3" x14ac:dyDescent="0.25">
      <c r="A126" s="28" t="s">
        <v>123</v>
      </c>
      <c r="B126" s="40" t="s">
        <v>661</v>
      </c>
      <c r="C126" s="43">
        <v>13503.96</v>
      </c>
    </row>
    <row r="127" spans="1:3" x14ac:dyDescent="0.25">
      <c r="A127" s="28" t="s">
        <v>124</v>
      </c>
      <c r="B127" s="40" t="s">
        <v>662</v>
      </c>
      <c r="C127" s="43">
        <v>18087.18</v>
      </c>
    </row>
    <row r="128" spans="1:3" x14ac:dyDescent="0.25">
      <c r="A128" s="28" t="s">
        <v>125</v>
      </c>
      <c r="B128" s="40" t="s">
        <v>663</v>
      </c>
      <c r="C128" s="43">
        <v>11342.52</v>
      </c>
    </row>
    <row r="129" spans="1:3" x14ac:dyDescent="0.25">
      <c r="A129" s="28" t="s">
        <v>126</v>
      </c>
      <c r="B129" s="40" t="s">
        <v>664</v>
      </c>
      <c r="C129" s="43">
        <v>24227.43</v>
      </c>
    </row>
    <row r="130" spans="1:3" x14ac:dyDescent="0.25">
      <c r="A130" s="28" t="s">
        <v>127</v>
      </c>
      <c r="B130" s="40"/>
      <c r="C130" s="43"/>
    </row>
    <row r="131" spans="1:3" x14ac:dyDescent="0.25">
      <c r="A131" s="26" t="s">
        <v>128</v>
      </c>
      <c r="B131" s="40" t="s">
        <v>665</v>
      </c>
      <c r="C131" s="43">
        <v>20605.89</v>
      </c>
    </row>
    <row r="132" spans="1:3" x14ac:dyDescent="0.25">
      <c r="A132" s="28" t="s">
        <v>129</v>
      </c>
      <c r="B132" s="40" t="s">
        <v>666</v>
      </c>
      <c r="C132" s="43">
        <v>48135.64</v>
      </c>
    </row>
    <row r="133" spans="1:3" x14ac:dyDescent="0.25">
      <c r="A133" s="28" t="s">
        <v>130</v>
      </c>
      <c r="B133" s="40" t="s">
        <v>667</v>
      </c>
      <c r="C133" s="43">
        <v>21906.03</v>
      </c>
    </row>
    <row r="134" spans="1:3" x14ac:dyDescent="0.25">
      <c r="A134" s="28" t="s">
        <v>131</v>
      </c>
      <c r="B134" s="40" t="s">
        <v>668</v>
      </c>
      <c r="C134" s="43">
        <v>15925.36</v>
      </c>
    </row>
    <row r="135" spans="1:3" x14ac:dyDescent="0.25">
      <c r="A135" s="28" t="s">
        <v>132</v>
      </c>
      <c r="B135" s="40" t="s">
        <v>669</v>
      </c>
      <c r="C135" s="43">
        <v>16034.78</v>
      </c>
    </row>
    <row r="136" spans="1:3" x14ac:dyDescent="0.25">
      <c r="A136" s="28" t="s">
        <v>133</v>
      </c>
      <c r="B136" s="40" t="s">
        <v>670</v>
      </c>
      <c r="C136" s="43">
        <v>5550.24</v>
      </c>
    </row>
    <row r="137" spans="1:3" x14ac:dyDescent="0.25">
      <c r="A137" s="28" t="s">
        <v>134</v>
      </c>
      <c r="B137" s="40" t="s">
        <v>671</v>
      </c>
      <c r="C137" s="43">
        <v>15327.6</v>
      </c>
    </row>
    <row r="138" spans="1:3" x14ac:dyDescent="0.25">
      <c r="A138" s="28" t="s">
        <v>135</v>
      </c>
      <c r="B138" s="40" t="s">
        <v>672</v>
      </c>
      <c r="C138" s="43">
        <v>3719.84</v>
      </c>
    </row>
    <row r="139" spans="1:3" x14ac:dyDescent="0.25">
      <c r="A139" s="28" t="s">
        <v>136</v>
      </c>
      <c r="B139" s="40" t="s">
        <v>673</v>
      </c>
      <c r="C139" s="43">
        <v>25646.13</v>
      </c>
    </row>
    <row r="140" spans="1:3" x14ac:dyDescent="0.25">
      <c r="A140" s="28" t="s">
        <v>137</v>
      </c>
      <c r="B140" s="40" t="s">
        <v>674</v>
      </c>
      <c r="C140" s="43">
        <v>13369.94</v>
      </c>
    </row>
    <row r="141" spans="1:3" x14ac:dyDescent="0.25">
      <c r="A141" s="28" t="s">
        <v>138</v>
      </c>
      <c r="B141" s="40" t="s">
        <v>675</v>
      </c>
      <c r="C141" s="43">
        <v>8490.7999999999993</v>
      </c>
    </row>
    <row r="142" spans="1:3" x14ac:dyDescent="0.25">
      <c r="A142" s="28" t="s">
        <v>139</v>
      </c>
      <c r="B142" s="40" t="s">
        <v>676</v>
      </c>
      <c r="C142" s="43">
        <v>96893.86</v>
      </c>
    </row>
    <row r="143" spans="1:3" x14ac:dyDescent="0.25">
      <c r="A143" s="28" t="s">
        <v>140</v>
      </c>
      <c r="B143" s="40" t="s">
        <v>677</v>
      </c>
      <c r="C143" s="43">
        <v>16140.05</v>
      </c>
    </row>
    <row r="144" spans="1:3" x14ac:dyDescent="0.25">
      <c r="A144" s="28" t="s">
        <v>141</v>
      </c>
      <c r="B144" s="40" t="s">
        <v>678</v>
      </c>
      <c r="C144" s="43">
        <v>21772.94</v>
      </c>
    </row>
    <row r="145" spans="1:3" x14ac:dyDescent="0.25">
      <c r="A145" s="28" t="s">
        <v>142</v>
      </c>
      <c r="B145" s="40" t="s">
        <v>679</v>
      </c>
      <c r="C145" s="43">
        <v>19374</v>
      </c>
    </row>
    <row r="146" spans="1:3" x14ac:dyDescent="0.25">
      <c r="A146" s="28" t="s">
        <v>143</v>
      </c>
      <c r="B146" s="40" t="s">
        <v>680</v>
      </c>
      <c r="C146" s="43">
        <v>8400.01</v>
      </c>
    </row>
    <row r="147" spans="1:3" x14ac:dyDescent="0.25">
      <c r="A147" s="28" t="s">
        <v>144</v>
      </c>
      <c r="B147" s="40" t="s">
        <v>681</v>
      </c>
      <c r="C147" s="43">
        <v>23521.89</v>
      </c>
    </row>
    <row r="148" spans="1:3" x14ac:dyDescent="0.25">
      <c r="A148" s="28" t="s">
        <v>145</v>
      </c>
      <c r="B148" s="40" t="s">
        <v>682</v>
      </c>
      <c r="C148" s="43">
        <v>53502.86</v>
      </c>
    </row>
    <row r="149" spans="1:3" x14ac:dyDescent="0.25">
      <c r="A149" s="28" t="s">
        <v>146</v>
      </c>
      <c r="B149" s="40" t="s">
        <v>683</v>
      </c>
      <c r="C149" s="43">
        <v>2848.71</v>
      </c>
    </row>
    <row r="150" spans="1:3" x14ac:dyDescent="0.25">
      <c r="A150" s="26" t="s">
        <v>147</v>
      </c>
      <c r="B150" s="40" t="s">
        <v>684</v>
      </c>
      <c r="C150" s="43">
        <v>12462.29</v>
      </c>
    </row>
    <row r="151" spans="1:3" x14ac:dyDescent="0.25">
      <c r="A151" s="28" t="s">
        <v>148</v>
      </c>
      <c r="B151" s="40" t="s">
        <v>685</v>
      </c>
      <c r="C151" s="43">
        <v>27915.65</v>
      </c>
    </row>
    <row r="152" spans="1:3" x14ac:dyDescent="0.25">
      <c r="A152" s="28" t="s">
        <v>149</v>
      </c>
      <c r="B152" s="40" t="s">
        <v>686</v>
      </c>
      <c r="C152" s="43">
        <v>39587.97</v>
      </c>
    </row>
    <row r="153" spans="1:3" x14ac:dyDescent="0.25">
      <c r="A153" s="28" t="s">
        <v>150</v>
      </c>
      <c r="B153" s="40" t="s">
        <v>687</v>
      </c>
      <c r="C153" s="43">
        <v>23225.9</v>
      </c>
    </row>
    <row r="154" spans="1:3" x14ac:dyDescent="0.25">
      <c r="A154" s="28" t="s">
        <v>151</v>
      </c>
      <c r="B154" s="40" t="s">
        <v>688</v>
      </c>
      <c r="C154" s="43">
        <v>6292.36</v>
      </c>
    </row>
    <row r="155" spans="1:3" x14ac:dyDescent="0.25">
      <c r="A155" s="28" t="s">
        <v>152</v>
      </c>
      <c r="B155" s="40" t="s">
        <v>689</v>
      </c>
      <c r="C155" s="43">
        <v>14986.42</v>
      </c>
    </row>
    <row r="156" spans="1:3" x14ac:dyDescent="0.25">
      <c r="A156" s="28" t="s">
        <v>153</v>
      </c>
      <c r="B156" s="40" t="s">
        <v>690</v>
      </c>
      <c r="C156" s="43">
        <v>11422.32</v>
      </c>
    </row>
    <row r="157" spans="1:3" x14ac:dyDescent="0.25">
      <c r="A157" s="28" t="s">
        <v>154</v>
      </c>
      <c r="B157" s="40" t="s">
        <v>691</v>
      </c>
      <c r="C157" s="43">
        <v>5951.14</v>
      </c>
    </row>
    <row r="158" spans="1:3" x14ac:dyDescent="0.25">
      <c r="A158" s="28" t="s">
        <v>155</v>
      </c>
      <c r="B158" s="40" t="s">
        <v>692</v>
      </c>
      <c r="C158" s="43">
        <v>9987.27</v>
      </c>
    </row>
    <row r="159" spans="1:3" x14ac:dyDescent="0.25">
      <c r="A159" s="28" t="s">
        <v>156</v>
      </c>
      <c r="B159" s="40" t="s">
        <v>693</v>
      </c>
      <c r="C159" s="43">
        <v>39549.39</v>
      </c>
    </row>
    <row r="160" spans="1:3" x14ac:dyDescent="0.25">
      <c r="A160" s="28" t="s">
        <v>157</v>
      </c>
      <c r="B160" s="40" t="s">
        <v>694</v>
      </c>
      <c r="C160" s="43">
        <v>9161.01</v>
      </c>
    </row>
    <row r="161" spans="1:3" x14ac:dyDescent="0.25">
      <c r="A161" s="28" t="s">
        <v>158</v>
      </c>
      <c r="B161" s="40" t="s">
        <v>695</v>
      </c>
      <c r="C161" s="43">
        <v>14528.72</v>
      </c>
    </row>
    <row r="162" spans="1:3" x14ac:dyDescent="0.25">
      <c r="A162" s="28" t="s">
        <v>241</v>
      </c>
      <c r="B162" s="40" t="s">
        <v>696</v>
      </c>
      <c r="C162" s="43">
        <v>4838.1000000000004</v>
      </c>
    </row>
    <row r="163" spans="1:3" x14ac:dyDescent="0.25">
      <c r="A163" s="28" t="s">
        <v>159</v>
      </c>
      <c r="B163" s="40" t="s">
        <v>697</v>
      </c>
      <c r="C163" s="43">
        <v>7751.29</v>
      </c>
    </row>
    <row r="164" spans="1:3" x14ac:dyDescent="0.25">
      <c r="A164" s="28" t="s">
        <v>160</v>
      </c>
      <c r="B164" s="40" t="s">
        <v>698</v>
      </c>
      <c r="C164" s="43">
        <v>59094.2</v>
      </c>
    </row>
    <row r="165" spans="1:3" x14ac:dyDescent="0.25">
      <c r="A165" s="28" t="s">
        <v>244</v>
      </c>
      <c r="B165" s="40" t="s">
        <v>699</v>
      </c>
      <c r="C165" s="43">
        <v>15027.86</v>
      </c>
    </row>
    <row r="166" spans="1:3" x14ac:dyDescent="0.25">
      <c r="A166" s="28" t="s">
        <v>161</v>
      </c>
      <c r="B166" s="40" t="s">
        <v>700</v>
      </c>
      <c r="C166" s="43">
        <v>10668.07</v>
      </c>
    </row>
    <row r="167" spans="1:3" x14ac:dyDescent="0.25">
      <c r="A167" s="28" t="s">
        <v>162</v>
      </c>
      <c r="B167" s="40" t="s">
        <v>701</v>
      </c>
      <c r="C167" s="43">
        <v>7079.98</v>
      </c>
    </row>
    <row r="168" spans="1:3" x14ac:dyDescent="0.25">
      <c r="A168" s="28" t="s">
        <v>163</v>
      </c>
      <c r="B168" s="40" t="s">
        <v>702</v>
      </c>
      <c r="C168" s="43">
        <v>9326.41</v>
      </c>
    </row>
    <row r="169" spans="1:3" x14ac:dyDescent="0.25">
      <c r="A169" s="28" t="s">
        <v>164</v>
      </c>
      <c r="B169" s="40" t="s">
        <v>703</v>
      </c>
      <c r="C169" s="43">
        <v>35788.44</v>
      </c>
    </row>
    <row r="170" spans="1:3" x14ac:dyDescent="0.25">
      <c r="A170" s="28" t="s">
        <v>165</v>
      </c>
      <c r="B170" s="40" t="s">
        <v>704</v>
      </c>
      <c r="C170" s="43">
        <v>14738.54</v>
      </c>
    </row>
    <row r="171" spans="1:3" x14ac:dyDescent="0.25">
      <c r="A171" s="28" t="s">
        <v>265</v>
      </c>
      <c r="B171" s="40" t="s">
        <v>705</v>
      </c>
      <c r="C171" s="43">
        <v>11300.24</v>
      </c>
    </row>
    <row r="172" spans="1:3" x14ac:dyDescent="0.25">
      <c r="A172" s="28" t="s">
        <v>166</v>
      </c>
      <c r="B172" s="40" t="s">
        <v>706</v>
      </c>
      <c r="C172" s="43">
        <v>13223.79</v>
      </c>
    </row>
    <row r="173" spans="1:3" x14ac:dyDescent="0.25">
      <c r="A173" s="28" t="s">
        <v>167</v>
      </c>
      <c r="B173" s="40" t="s">
        <v>707</v>
      </c>
      <c r="C173" s="43">
        <v>6400.99</v>
      </c>
    </row>
    <row r="174" spans="1:3" x14ac:dyDescent="0.25">
      <c r="A174" s="28" t="s">
        <v>168</v>
      </c>
      <c r="B174" s="40" t="s">
        <v>708</v>
      </c>
      <c r="C174" s="43">
        <v>11633.1</v>
      </c>
    </row>
    <row r="175" spans="1:3" x14ac:dyDescent="0.25">
      <c r="A175" s="28" t="s">
        <v>169</v>
      </c>
      <c r="B175" s="40" t="s">
        <v>709</v>
      </c>
      <c r="C175" s="43">
        <v>25690.58</v>
      </c>
    </row>
    <row r="176" spans="1:3" x14ac:dyDescent="0.25">
      <c r="A176" s="28" t="s">
        <v>170</v>
      </c>
      <c r="B176" s="40" t="s">
        <v>710</v>
      </c>
      <c r="C176" s="43">
        <v>9169.26</v>
      </c>
    </row>
    <row r="177" spans="1:3" x14ac:dyDescent="0.25">
      <c r="A177" s="28" t="s">
        <v>171</v>
      </c>
      <c r="B177" s="40" t="s">
        <v>711</v>
      </c>
      <c r="C177" s="43">
        <v>19501.87</v>
      </c>
    </row>
    <row r="178" spans="1:3" x14ac:dyDescent="0.25">
      <c r="A178" s="28" t="s">
        <v>172</v>
      </c>
      <c r="B178" s="40" t="s">
        <v>712</v>
      </c>
      <c r="C178" s="43">
        <v>10526.66</v>
      </c>
    </row>
    <row r="179" spans="1:3" x14ac:dyDescent="0.25">
      <c r="A179" s="28" t="s">
        <v>173</v>
      </c>
      <c r="B179" s="40" t="s">
        <v>713</v>
      </c>
      <c r="C179" s="43">
        <v>24466.99</v>
      </c>
    </row>
    <row r="180" spans="1:3" x14ac:dyDescent="0.25">
      <c r="A180" s="28" t="s">
        <v>174</v>
      </c>
      <c r="B180" s="40" t="s">
        <v>714</v>
      </c>
      <c r="C180" s="43">
        <v>7421.61</v>
      </c>
    </row>
    <row r="181" spans="1:3" x14ac:dyDescent="0.25">
      <c r="A181" s="28" t="s">
        <v>175</v>
      </c>
      <c r="B181" s="40" t="s">
        <v>715</v>
      </c>
      <c r="C181" s="43">
        <v>6345.63</v>
      </c>
    </row>
    <row r="182" spans="1:3" x14ac:dyDescent="0.25">
      <c r="A182" s="28" t="s">
        <v>176</v>
      </c>
      <c r="B182" s="40" t="s">
        <v>716</v>
      </c>
      <c r="C182" s="43">
        <v>10467.700000000001</v>
      </c>
    </row>
    <row r="183" spans="1:3" x14ac:dyDescent="0.25">
      <c r="A183" s="28" t="s">
        <v>177</v>
      </c>
      <c r="B183" s="40" t="s">
        <v>717</v>
      </c>
      <c r="C183" s="43">
        <v>15079.31</v>
      </c>
    </row>
    <row r="184" spans="1:3" x14ac:dyDescent="0.25">
      <c r="A184" s="28" t="s">
        <v>178</v>
      </c>
      <c r="B184" s="40" t="s">
        <v>718</v>
      </c>
      <c r="C184" s="43">
        <v>11042.81</v>
      </c>
    </row>
    <row r="185" spans="1:3" x14ac:dyDescent="0.25">
      <c r="A185" s="28" t="s">
        <v>179</v>
      </c>
      <c r="B185" s="40" t="s">
        <v>719</v>
      </c>
      <c r="C185" s="43">
        <v>18907.150000000001</v>
      </c>
    </row>
    <row r="186" spans="1:3" x14ac:dyDescent="0.25">
      <c r="A186" s="28" t="s">
        <v>180</v>
      </c>
      <c r="B186" s="40" t="s">
        <v>720</v>
      </c>
      <c r="C186" s="43">
        <v>72336.539999999994</v>
      </c>
    </row>
    <row r="187" spans="1:3" x14ac:dyDescent="0.25">
      <c r="A187" s="28" t="s">
        <v>181</v>
      </c>
      <c r="B187" s="40" t="s">
        <v>721</v>
      </c>
      <c r="C187" s="43">
        <v>10262.370000000001</v>
      </c>
    </row>
    <row r="188" spans="1:3" x14ac:dyDescent="0.25">
      <c r="A188" s="28" t="s">
        <v>182</v>
      </c>
      <c r="B188" s="40" t="s">
        <v>722</v>
      </c>
      <c r="C188" s="43">
        <v>8997.56</v>
      </c>
    </row>
    <row r="189" spans="1:3" x14ac:dyDescent="0.25">
      <c r="A189" s="28" t="s">
        <v>183</v>
      </c>
      <c r="B189" s="40" t="s">
        <v>723</v>
      </c>
      <c r="C189" s="43">
        <v>241736.33</v>
      </c>
    </row>
    <row r="190" spans="1:3" x14ac:dyDescent="0.25">
      <c r="A190" s="26" t="s">
        <v>184</v>
      </c>
      <c r="B190" s="40" t="s">
        <v>724</v>
      </c>
      <c r="C190" s="43">
        <v>86368.06</v>
      </c>
    </row>
    <row r="191" spans="1:3" x14ac:dyDescent="0.25">
      <c r="A191" s="28" t="s">
        <v>185</v>
      </c>
      <c r="B191" s="40" t="s">
        <v>725</v>
      </c>
      <c r="C191" s="43">
        <v>110662.95</v>
      </c>
    </row>
    <row r="192" spans="1:3" x14ac:dyDescent="0.25">
      <c r="A192" s="28" t="s">
        <v>245</v>
      </c>
      <c r="B192" s="40" t="s">
        <v>726</v>
      </c>
      <c r="C192" s="43">
        <v>57177.84</v>
      </c>
    </row>
    <row r="193" spans="1:3" x14ac:dyDescent="0.25">
      <c r="A193" s="28" t="s">
        <v>186</v>
      </c>
      <c r="B193" s="40"/>
      <c r="C193" s="43"/>
    </row>
    <row r="194" spans="1:3" x14ac:dyDescent="0.25">
      <c r="A194" s="26" t="s">
        <v>187</v>
      </c>
      <c r="B194" s="40" t="s">
        <v>727</v>
      </c>
      <c r="C194" s="43">
        <v>46426.09</v>
      </c>
    </row>
    <row r="195" spans="1:3" x14ac:dyDescent="0.25">
      <c r="A195" s="37" t="s">
        <v>188</v>
      </c>
      <c r="B195" s="40"/>
      <c r="C195" s="43"/>
    </row>
    <row r="196" spans="1:3" x14ac:dyDescent="0.25">
      <c r="A196" s="28" t="s">
        <v>189</v>
      </c>
      <c r="B196" s="40" t="s">
        <v>728</v>
      </c>
      <c r="C196" s="43">
        <v>20059.96</v>
      </c>
    </row>
    <row r="197" spans="1:3" x14ac:dyDescent="0.25">
      <c r="A197" s="28" t="s">
        <v>259</v>
      </c>
      <c r="B197" s="40" t="s">
        <v>729</v>
      </c>
      <c r="C197" s="43">
        <v>7140.01</v>
      </c>
    </row>
    <row r="198" spans="1:3" x14ac:dyDescent="0.25">
      <c r="A198" s="28" t="s">
        <v>248</v>
      </c>
      <c r="B198" s="40"/>
      <c r="C198" s="43"/>
    </row>
    <row r="199" spans="1:3" x14ac:dyDescent="0.25">
      <c r="A199" s="28" t="s">
        <v>541</v>
      </c>
      <c r="B199" s="40"/>
      <c r="C199" s="43"/>
    </row>
    <row r="200" spans="1:3" x14ac:dyDescent="0.25">
      <c r="A200" s="28" t="s">
        <v>240</v>
      </c>
      <c r="B200" s="40" t="s">
        <v>730</v>
      </c>
      <c r="C200" s="43">
        <v>8730.52</v>
      </c>
    </row>
    <row r="201" spans="1:3" x14ac:dyDescent="0.25">
      <c r="A201" s="38" t="s">
        <v>262</v>
      </c>
      <c r="B201" s="40"/>
      <c r="C201" s="43"/>
    </row>
    <row r="202" spans="1:3" x14ac:dyDescent="0.25">
      <c r="A202" s="30" t="s">
        <v>260</v>
      </c>
      <c r="B202" s="40"/>
      <c r="C202" s="43"/>
    </row>
    <row r="203" spans="1:3" x14ac:dyDescent="0.25">
      <c r="A203" s="40" t="s">
        <v>533</v>
      </c>
      <c r="B203" s="40"/>
      <c r="C203" s="43"/>
    </row>
    <row r="204" spans="1:3" x14ac:dyDescent="0.25">
      <c r="A204" s="28" t="s">
        <v>542</v>
      </c>
      <c r="B204" s="40" t="s">
        <v>731</v>
      </c>
      <c r="C204" s="43">
        <v>4856.07</v>
      </c>
    </row>
    <row r="205" spans="1:3" x14ac:dyDescent="0.25">
      <c r="A205" s="28" t="s">
        <v>190</v>
      </c>
      <c r="B205" s="40"/>
      <c r="C205" s="43"/>
    </row>
    <row r="206" spans="1:3" x14ac:dyDescent="0.25">
      <c r="A206" s="28" t="s">
        <v>191</v>
      </c>
      <c r="B206" s="40" t="s">
        <v>732</v>
      </c>
      <c r="C206" s="43">
        <v>15836.03</v>
      </c>
    </row>
    <row r="207" spans="1:3" x14ac:dyDescent="0.25">
      <c r="A207" s="26" t="s">
        <v>192</v>
      </c>
      <c r="B207" s="40" t="s">
        <v>733</v>
      </c>
      <c r="C207" s="43">
        <v>55430.83</v>
      </c>
    </row>
    <row r="208" spans="1:3" x14ac:dyDescent="0.25">
      <c r="A208" s="28" t="s">
        <v>193</v>
      </c>
      <c r="B208" s="40" t="s">
        <v>734</v>
      </c>
      <c r="C208" s="43">
        <v>42835.17</v>
      </c>
    </row>
    <row r="209" spans="1:3" x14ac:dyDescent="0.25">
      <c r="A209" s="28" t="s">
        <v>194</v>
      </c>
      <c r="B209" s="40" t="s">
        <v>735</v>
      </c>
      <c r="C209" s="43">
        <v>6429.41</v>
      </c>
    </row>
    <row r="210" spans="1:3" x14ac:dyDescent="0.25">
      <c r="A210" s="28" t="s">
        <v>195</v>
      </c>
      <c r="B210" s="40" t="s">
        <v>736</v>
      </c>
      <c r="C210" s="43">
        <v>10862.87</v>
      </c>
    </row>
    <row r="211" spans="1:3" x14ac:dyDescent="0.25">
      <c r="A211" s="28" t="s">
        <v>196</v>
      </c>
      <c r="B211" s="40" t="s">
        <v>737</v>
      </c>
      <c r="C211" s="43">
        <v>56939.48</v>
      </c>
    </row>
    <row r="212" spans="1:3" x14ac:dyDescent="0.25">
      <c r="A212" s="28" t="s">
        <v>197</v>
      </c>
      <c r="B212" s="40" t="s">
        <v>738</v>
      </c>
      <c r="C212" s="43">
        <v>74319.31</v>
      </c>
    </row>
    <row r="213" spans="1:3" x14ac:dyDescent="0.25">
      <c r="A213" s="28" t="s">
        <v>246</v>
      </c>
      <c r="B213" s="40" t="s">
        <v>739</v>
      </c>
      <c r="C213" s="43">
        <v>13949.29</v>
      </c>
    </row>
    <row r="214" spans="1:3" x14ac:dyDescent="0.25">
      <c r="A214" s="28" t="s">
        <v>198</v>
      </c>
      <c r="B214" s="40" t="s">
        <v>740</v>
      </c>
      <c r="C214" s="43">
        <v>15368.47</v>
      </c>
    </row>
    <row r="215" spans="1:3" x14ac:dyDescent="0.25">
      <c r="A215" s="28" t="s">
        <v>199</v>
      </c>
      <c r="B215" s="40" t="s">
        <v>741</v>
      </c>
      <c r="C215" s="43">
        <v>21148.87</v>
      </c>
    </row>
    <row r="216" spans="1:3" x14ac:dyDescent="0.25">
      <c r="A216" s="28" t="s">
        <v>200</v>
      </c>
      <c r="B216" s="40" t="s">
        <v>742</v>
      </c>
      <c r="C216" s="43">
        <v>10892.93</v>
      </c>
    </row>
    <row r="217" spans="1:3" x14ac:dyDescent="0.25">
      <c r="A217" s="28" t="s">
        <v>201</v>
      </c>
      <c r="B217" s="40" t="s">
        <v>743</v>
      </c>
      <c r="C217" s="43">
        <v>166400.16</v>
      </c>
    </row>
    <row r="218" spans="1:3" x14ac:dyDescent="0.25">
      <c r="A218" s="28" t="s">
        <v>202</v>
      </c>
      <c r="B218" s="40" t="s">
        <v>744</v>
      </c>
      <c r="C218" s="43">
        <v>32740.91</v>
      </c>
    </row>
    <row r="219" spans="1:3" x14ac:dyDescent="0.25">
      <c r="A219" s="28" t="s">
        <v>203</v>
      </c>
      <c r="B219" s="40" t="s">
        <v>745</v>
      </c>
      <c r="C219" s="43">
        <v>10762.81</v>
      </c>
    </row>
    <row r="220" spans="1:3" x14ac:dyDescent="0.25">
      <c r="A220" s="28" t="s">
        <v>204</v>
      </c>
      <c r="B220" s="40" t="s">
        <v>746</v>
      </c>
      <c r="C220" s="43">
        <v>6667.01</v>
      </c>
    </row>
    <row r="221" spans="1:3" x14ac:dyDescent="0.25">
      <c r="A221" s="28" t="s">
        <v>205</v>
      </c>
      <c r="B221" s="40" t="s">
        <v>747</v>
      </c>
      <c r="C221" s="43">
        <v>5701.68</v>
      </c>
    </row>
    <row r="222" spans="1:3" x14ac:dyDescent="0.25">
      <c r="A222" s="28" t="s">
        <v>206</v>
      </c>
      <c r="B222" s="40" t="s">
        <v>748</v>
      </c>
      <c r="C222" s="43">
        <v>1069.04</v>
      </c>
    </row>
    <row r="223" spans="1:3" x14ac:dyDescent="0.25">
      <c r="A223" s="40" t="s">
        <v>534</v>
      </c>
      <c r="B223" s="40" t="s">
        <v>749</v>
      </c>
      <c r="C223" s="43">
        <v>539.99</v>
      </c>
    </row>
    <row r="224" spans="1:3" x14ac:dyDescent="0.25">
      <c r="A224" s="28" t="s">
        <v>207</v>
      </c>
      <c r="B224" s="40" t="s">
        <v>750</v>
      </c>
      <c r="C224" s="43">
        <v>29401.97</v>
      </c>
    </row>
    <row r="225" spans="1:3" x14ac:dyDescent="0.25">
      <c r="A225" s="28" t="s">
        <v>208</v>
      </c>
      <c r="B225" s="40" t="s">
        <v>751</v>
      </c>
      <c r="C225" s="43">
        <v>5206.62</v>
      </c>
    </row>
    <row r="226" spans="1:3" x14ac:dyDescent="0.25">
      <c r="A226" s="28" t="s">
        <v>209</v>
      </c>
      <c r="B226" s="40" t="s">
        <v>752</v>
      </c>
      <c r="C226" s="43">
        <v>36857.53</v>
      </c>
    </row>
    <row r="227" spans="1:3" x14ac:dyDescent="0.25">
      <c r="A227" s="28" t="s">
        <v>210</v>
      </c>
      <c r="B227" s="40" t="s">
        <v>753</v>
      </c>
      <c r="C227" s="43">
        <v>20444.080000000002</v>
      </c>
    </row>
    <row r="228" spans="1:3" x14ac:dyDescent="0.25">
      <c r="A228" s="28" t="s">
        <v>211</v>
      </c>
      <c r="B228" s="40" t="s">
        <v>754</v>
      </c>
      <c r="C228" s="43">
        <v>36769.29</v>
      </c>
    </row>
    <row r="229" spans="1:3" x14ac:dyDescent="0.25">
      <c r="A229" s="28" t="s">
        <v>212</v>
      </c>
      <c r="B229" s="40" t="s">
        <v>755</v>
      </c>
      <c r="C229" s="43">
        <v>49897.55</v>
      </c>
    </row>
    <row r="230" spans="1:3" x14ac:dyDescent="0.25">
      <c r="A230" s="28" t="s">
        <v>213</v>
      </c>
      <c r="B230" s="40" t="s">
        <v>756</v>
      </c>
      <c r="C230" s="43">
        <v>10023.68</v>
      </c>
    </row>
    <row r="231" spans="1:3" x14ac:dyDescent="0.25">
      <c r="A231" s="28" t="s">
        <v>214</v>
      </c>
      <c r="B231" s="40" t="s">
        <v>757</v>
      </c>
      <c r="C231" s="43">
        <v>8546.41</v>
      </c>
    </row>
    <row r="232" spans="1:3" x14ac:dyDescent="0.25">
      <c r="A232" s="28" t="s">
        <v>215</v>
      </c>
      <c r="B232" s="40" t="s">
        <v>758</v>
      </c>
      <c r="C232" s="43">
        <v>17026.96</v>
      </c>
    </row>
    <row r="233" spans="1:3" x14ac:dyDescent="0.25">
      <c r="A233" s="28" t="s">
        <v>216</v>
      </c>
      <c r="B233" s="40" t="s">
        <v>759</v>
      </c>
      <c r="C233" s="43">
        <v>10556.17</v>
      </c>
    </row>
    <row r="234" spans="1:3" x14ac:dyDescent="0.25">
      <c r="A234" s="28" t="s">
        <v>217</v>
      </c>
      <c r="B234" s="40" t="s">
        <v>760</v>
      </c>
      <c r="C234" s="43">
        <v>20035.68</v>
      </c>
    </row>
    <row r="235" spans="1:3" x14ac:dyDescent="0.25">
      <c r="A235" s="28" t="s">
        <v>218</v>
      </c>
      <c r="B235" s="40" t="s">
        <v>761</v>
      </c>
      <c r="C235" s="43">
        <v>7082.14</v>
      </c>
    </row>
    <row r="236" spans="1:3" x14ac:dyDescent="0.25">
      <c r="A236" s="28" t="s">
        <v>247</v>
      </c>
      <c r="B236" s="40" t="s">
        <v>762</v>
      </c>
      <c r="C236" s="43">
        <v>4373.3999999999996</v>
      </c>
    </row>
    <row r="237" spans="1:3" x14ac:dyDescent="0.25">
      <c r="A237" s="28" t="s">
        <v>219</v>
      </c>
      <c r="B237" s="40" t="s">
        <v>763</v>
      </c>
      <c r="C237" s="43">
        <v>11339.96</v>
      </c>
    </row>
    <row r="238" spans="1:3" x14ac:dyDescent="0.25">
      <c r="A238" s="26" t="s">
        <v>220</v>
      </c>
      <c r="B238" s="40" t="s">
        <v>764</v>
      </c>
      <c r="C238" s="43">
        <v>15020.71</v>
      </c>
    </row>
    <row r="239" spans="1:3" x14ac:dyDescent="0.25">
      <c r="A239" s="28" t="s">
        <v>221</v>
      </c>
      <c r="B239" s="40" t="s">
        <v>765</v>
      </c>
      <c r="C239" s="43">
        <v>82388.460000000006</v>
      </c>
    </row>
    <row r="240" spans="1:3" x14ac:dyDescent="0.25">
      <c r="A240" s="28" t="s">
        <v>222</v>
      </c>
      <c r="B240" s="40" t="s">
        <v>766</v>
      </c>
      <c r="C240" s="43">
        <v>6773.2</v>
      </c>
    </row>
    <row r="241" spans="1:3" x14ac:dyDescent="0.25">
      <c r="A241" s="28" t="s">
        <v>223</v>
      </c>
      <c r="B241" s="40" t="s">
        <v>767</v>
      </c>
      <c r="C241" s="43">
        <v>13252.58</v>
      </c>
    </row>
    <row r="242" spans="1:3" x14ac:dyDescent="0.25">
      <c r="A242" s="28" t="s">
        <v>224</v>
      </c>
      <c r="B242" s="40" t="s">
        <v>768</v>
      </c>
      <c r="C242" s="43">
        <v>12483.98</v>
      </c>
    </row>
    <row r="243" spans="1:3" x14ac:dyDescent="0.25">
      <c r="A243" s="28" t="s">
        <v>225</v>
      </c>
      <c r="B243" s="40" t="s">
        <v>769</v>
      </c>
      <c r="C243" s="43">
        <v>152295.57</v>
      </c>
    </row>
    <row r="244" spans="1:3" x14ac:dyDescent="0.25">
      <c r="A244" s="26" t="s">
        <v>226</v>
      </c>
      <c r="B244" s="40" t="s">
        <v>770</v>
      </c>
      <c r="C244" s="43">
        <v>5487.9</v>
      </c>
    </row>
    <row r="245" spans="1:3" x14ac:dyDescent="0.25">
      <c r="A245" s="45" t="s">
        <v>256</v>
      </c>
      <c r="B245" s="40"/>
      <c r="C245" s="43"/>
    </row>
    <row r="246" spans="1:3" x14ac:dyDescent="0.25">
      <c r="A246" s="46" t="s">
        <v>227</v>
      </c>
      <c r="B246" s="40" t="s">
        <v>771</v>
      </c>
      <c r="C246" s="43">
        <v>13890.2</v>
      </c>
    </row>
    <row r="247" spans="1:3" x14ac:dyDescent="0.25">
      <c r="A247" s="46" t="s">
        <v>228</v>
      </c>
      <c r="B247" s="40" t="s">
        <v>772</v>
      </c>
      <c r="C247" s="43">
        <v>30512.41</v>
      </c>
    </row>
    <row r="248" spans="1:3" x14ac:dyDescent="0.25">
      <c r="A248" s="46" t="s">
        <v>229</v>
      </c>
      <c r="B248" s="40" t="s">
        <v>773</v>
      </c>
      <c r="C248" s="43">
        <v>7599.57</v>
      </c>
    </row>
    <row r="249" spans="1:3" x14ac:dyDescent="0.25">
      <c r="A249" s="46" t="s">
        <v>230</v>
      </c>
      <c r="B249" s="40" t="s">
        <v>774</v>
      </c>
      <c r="C249" s="43">
        <v>11440.64</v>
      </c>
    </row>
    <row r="250" spans="1:3" x14ac:dyDescent="0.25">
      <c r="A250" s="46" t="s">
        <v>231</v>
      </c>
      <c r="B250" s="40" t="s">
        <v>775</v>
      </c>
      <c r="C250" s="43">
        <v>46354.14</v>
      </c>
    </row>
    <row r="251" spans="1:3" x14ac:dyDescent="0.25">
      <c r="A251" s="46" t="s">
        <v>232</v>
      </c>
      <c r="B251" s="40" t="s">
        <v>776</v>
      </c>
      <c r="C251" s="43">
        <v>28577.03</v>
      </c>
    </row>
    <row r="252" spans="1:3" x14ac:dyDescent="0.25">
      <c r="A252" s="46" t="s">
        <v>233</v>
      </c>
      <c r="B252" s="40" t="s">
        <v>777</v>
      </c>
      <c r="C252" s="43">
        <v>7011.14</v>
      </c>
    </row>
    <row r="253" spans="1:3" x14ac:dyDescent="0.25">
      <c r="A253" s="46" t="s">
        <v>261</v>
      </c>
      <c r="B253" s="40" t="s">
        <v>778</v>
      </c>
      <c r="C253" s="43">
        <v>27513.78</v>
      </c>
    </row>
    <row r="254" spans="1:3" x14ac:dyDescent="0.25">
      <c r="A254" s="46" t="s">
        <v>234</v>
      </c>
      <c r="B254" s="40" t="s">
        <v>779</v>
      </c>
      <c r="C254" s="43">
        <v>16418.63</v>
      </c>
    </row>
    <row r="255" spans="1:3" x14ac:dyDescent="0.25">
      <c r="A255" s="46" t="s">
        <v>235</v>
      </c>
      <c r="B255" s="40" t="s">
        <v>780</v>
      </c>
      <c r="C255" s="43">
        <v>11179.07</v>
      </c>
    </row>
    <row r="256" spans="1:3" x14ac:dyDescent="0.25">
      <c r="A256" s="46" t="s">
        <v>236</v>
      </c>
      <c r="B256" s="40" t="s">
        <v>781</v>
      </c>
      <c r="C256" s="43">
        <v>4807.37</v>
      </c>
    </row>
    <row r="257" spans="1:3" x14ac:dyDescent="0.25">
      <c r="A257" s="46" t="s">
        <v>237</v>
      </c>
      <c r="B257" s="40" t="s">
        <v>782</v>
      </c>
      <c r="C257" s="43">
        <v>17991.55</v>
      </c>
    </row>
    <row r="258" spans="1:3" x14ac:dyDescent="0.25">
      <c r="A258" s="46" t="s">
        <v>238</v>
      </c>
      <c r="B258" s="40" t="s">
        <v>783</v>
      </c>
      <c r="C258" s="43">
        <v>2187.14</v>
      </c>
    </row>
    <row r="259" spans="1:3" x14ac:dyDescent="0.25">
      <c r="A259" s="46" t="s">
        <v>239</v>
      </c>
      <c r="B259" s="47" t="s">
        <v>784</v>
      </c>
      <c r="C259" s="44">
        <v>8697.0300000000007</v>
      </c>
    </row>
    <row r="260" spans="1:3" x14ac:dyDescent="0.25">
      <c r="C260" s="48"/>
    </row>
    <row r="261" spans="1:3" x14ac:dyDescent="0.25">
      <c r="C261" s="48"/>
    </row>
    <row r="262" spans="1:3" x14ac:dyDescent="0.25">
      <c r="C262" s="48"/>
    </row>
    <row r="263" spans="1:3" x14ac:dyDescent="0.25">
      <c r="C263" s="48"/>
    </row>
    <row r="264" spans="1:3" x14ac:dyDescent="0.25">
      <c r="C264" s="48"/>
    </row>
    <row r="265" spans="1:3" x14ac:dyDescent="0.25">
      <c r="C265" s="48"/>
    </row>
    <row r="266" spans="1:3" x14ac:dyDescent="0.25">
      <c r="C266" s="48"/>
    </row>
    <row r="267" spans="1:3" x14ac:dyDescent="0.25">
      <c r="C267" s="48"/>
    </row>
    <row r="268" spans="1:3" x14ac:dyDescent="0.25">
      <c r="C268" s="48"/>
    </row>
    <row r="269" spans="1:3" x14ac:dyDescent="0.25">
      <c r="C269" s="48"/>
    </row>
    <row r="270" spans="1:3" x14ac:dyDescent="0.25">
      <c r="C270" s="48"/>
    </row>
    <row r="271" spans="1:3" x14ac:dyDescent="0.25">
      <c r="C271" s="48"/>
    </row>
    <row r="272" spans="1:3" x14ac:dyDescent="0.25">
      <c r="C272" s="48"/>
    </row>
    <row r="273" spans="3:3" x14ac:dyDescent="0.25">
      <c r="C273" s="48"/>
    </row>
    <row r="274" spans="3:3" x14ac:dyDescent="0.25">
      <c r="C274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2425CEISmax prelim</vt:lpstr>
      <vt:lpstr>Sheet2</vt:lpstr>
      <vt:lpstr>'2425CEISmax prelim'!Print_Area</vt:lpstr>
      <vt:lpstr>'2425CEISmax prelim'!Print_Titles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Camile Wyllia (ADE)</dc:creator>
  <cp:lastModifiedBy>Heather OShields (ADE)</cp:lastModifiedBy>
  <cp:lastPrinted>2024-08-20T13:13:58Z</cp:lastPrinted>
  <dcterms:created xsi:type="dcterms:W3CDTF">2018-05-21T12:32:59Z</dcterms:created>
  <dcterms:modified xsi:type="dcterms:W3CDTF">2025-08-21T17:25:21Z</dcterms:modified>
</cp:coreProperties>
</file>