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F:\CCEIS\Tools and documents\"/>
    </mc:Choice>
  </mc:AlternateContent>
  <xr:revisionPtr revIDLastSave="0" documentId="13_ncr:1_{E7D72F97-6106-4C7F-9BDC-05EB02D6F398}" xr6:coauthVersionLast="47" xr6:coauthVersionMax="47" xr10:uidLastSave="{00000000-0000-0000-0000-000000000000}"/>
  <bookViews>
    <workbookView xWindow="765" yWindow="1530" windowWidth="28800" windowHeight="11295" tabRatio="927" activeTab="8" xr2:uid="{00000000-000D-0000-FFFF-FFFF00000000}"/>
  </bookViews>
  <sheets>
    <sheet name="Instructions" sheetId="40" r:id="rId1"/>
    <sheet name="Resources" sheetId="49" r:id="rId2"/>
    <sheet name="1-Sig Dispro Team" sheetId="36" r:id="rId3"/>
    <sheet name="2-Min Sample" sheetId="25" r:id="rId4"/>
    <sheet name="3-Record Review - ID" sheetId="32" r:id="rId5"/>
    <sheet name="4-Record Review - LRE" sheetId="41" r:id="rId6"/>
    <sheet name="5-Record Review - DISCIP" sheetId="42" r:id="rId7"/>
    <sheet name="6-SG Overview" sheetId="24" r:id="rId8"/>
    <sheet name="6a-SG TEAM LOG" sheetId="23" r:id="rId9"/>
    <sheet name="6b-DBDM-1" sheetId="1" r:id="rId10"/>
    <sheet name="6c-LE-2a" sheetId="3" r:id="rId11"/>
    <sheet name="6d-LE-2b" sheetId="4" r:id="rId12"/>
    <sheet name="6e-LE-2c" sheetId="5" r:id="rId13"/>
    <sheet name="6f-CIP-3a" sheetId="6" r:id="rId14"/>
    <sheet name="6g-CIP-3b" sheetId="7" r:id="rId15"/>
    <sheet name="6h-CIP-3c" sheetId="8" r:id="rId16"/>
    <sheet name="6i-CIP-3d" sheetId="9" r:id="rId17"/>
    <sheet name="6j-USP-4a" sheetId="10" r:id="rId18"/>
    <sheet name="6k-USP-4b" sheetId="11" r:id="rId19"/>
    <sheet name="6l-USP-4c" sheetId="12" r:id="rId20"/>
    <sheet name="6m-IS-5a" sheetId="13" r:id="rId21"/>
    <sheet name="6n-IS-5b" sheetId="14" r:id="rId22"/>
    <sheet name="6o-IS-5c" sheetId="15" r:id="rId23"/>
    <sheet name="6p-IS-5d" sheetId="16" r:id="rId24"/>
    <sheet name="6q-SG Summary" sheetId="17" r:id="rId25"/>
    <sheet name="7-Self-Assessment - ID" sheetId="28" r:id="rId26"/>
    <sheet name="8-Self-Assessment - LRE" sheetId="47" r:id="rId27"/>
    <sheet name="9-Self-Assessment - DISCIP" sheetId="44" r:id="rId28"/>
    <sheet name="11-CCEIS Application Info" sheetId="29" r:id="rId29"/>
    <sheet name="Lists" sheetId="30" state="hidden" r:id="rId30"/>
    <sheet name="Priority rating" sheetId="2" state="hidden" r:id="rId31"/>
  </sheets>
  <definedNames>
    <definedName name="_xlnm.Print_Area" localSheetId="8">'6a-SG TEAM LOG'!$B$2:$D$54</definedName>
    <definedName name="_xlnm.Print_Area" localSheetId="9">'6b-DBDM-1'!$B$2:$M$54</definedName>
    <definedName name="_xlnm.Print_Area" localSheetId="10">'6c-LE-2a'!$B$2:$M$58</definedName>
    <definedName name="_xlnm.Print_Area" localSheetId="11">'6d-LE-2b'!$B$2:$M$34</definedName>
    <definedName name="_xlnm.Print_Area" localSheetId="12">'6e-LE-2c'!$B$2:$M$26</definedName>
    <definedName name="_xlnm.Print_Area" localSheetId="13">'6f-CIP-3a'!$B$2:$M$30</definedName>
    <definedName name="_xlnm.Print_Area" localSheetId="14">'6g-CIP-3b'!$B$2:$M$30</definedName>
    <definedName name="_xlnm.Print_Area" localSheetId="15">'6h-CIP-3c'!$B$2:$M$22</definedName>
    <definedName name="_xlnm.Print_Area" localSheetId="16">'6i-CIP-3d'!$B$2:$M$18</definedName>
    <definedName name="_xlnm.Print_Area" localSheetId="17">'6j-USP-4a'!$B$2:$M$18</definedName>
    <definedName name="_xlnm.Print_Area" localSheetId="18">'6k-USP-4b'!$B$2:$M$34</definedName>
    <definedName name="_xlnm.Print_Area" localSheetId="19">'6l-USP-4c'!$B$2:$M$18</definedName>
    <definedName name="_xlnm.Print_Area" localSheetId="20">'6m-IS-5a'!$B$2:$M$38</definedName>
    <definedName name="_xlnm.Print_Area" localSheetId="21">'6n-IS-5b'!$B$2:$M$22</definedName>
    <definedName name="_xlnm.Print_Area" localSheetId="22">'6o-IS-5c'!$B$2:$M$42</definedName>
    <definedName name="_xlnm.Print_Area" localSheetId="23">'6p-IS-5d'!$B$2:$M$14</definedName>
    <definedName name="_xlnm.Print_Area" localSheetId="24">'6q-SG Summary'!$B$2:$N$24</definedName>
    <definedName name="_xlnm.Print_Area" localSheetId="25">'7-Self-Assessment - ID'!$B$4:$E$15,'7-Self-Assessment - ID'!$G$8:$H$17,'7-Self-Assessment - ID'!$G$21:$H$29,'7-Self-Assessment - ID'!$B$19:$E$45,'7-Self-Assessment - ID'!$G$37:$H$44</definedName>
    <definedName name="_xlnm.Print_Area" localSheetId="0">Instructions!$B$2:$C$10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0" i="1" l="1"/>
  <c r="B6" i="42"/>
  <c r="B5" i="42"/>
  <c r="B4" i="42"/>
  <c r="B6" i="41"/>
  <c r="B5" i="41"/>
  <c r="B4" i="41"/>
  <c r="D16" i="25"/>
  <c r="D15" i="25"/>
  <c r="D14" i="25"/>
  <c r="D13" i="25"/>
  <c r="D12" i="25"/>
  <c r="B4" i="32"/>
  <c r="B6" i="32"/>
  <c r="B5" i="32"/>
  <c r="M6" i="17"/>
  <c r="M8" i="17"/>
  <c r="M9" i="17"/>
  <c r="M10" i="17"/>
  <c r="M12" i="17"/>
  <c r="M13" i="17"/>
  <c r="M14" i="17"/>
  <c r="M15" i="17"/>
  <c r="M17" i="17"/>
  <c r="M18" i="17"/>
  <c r="M19" i="17"/>
  <c r="M21" i="17"/>
  <c r="M22" i="17"/>
  <c r="M23" i="17"/>
  <c r="M24" i="17"/>
  <c r="K10" i="16"/>
  <c r="L24" i="17" s="1"/>
  <c r="K10" i="15"/>
  <c r="L23" i="17" s="1"/>
  <c r="K10" i="14"/>
  <c r="L22" i="17" s="1"/>
  <c r="K10" i="13"/>
  <c r="K10" i="12"/>
  <c r="L19" i="17" s="1"/>
  <c r="K10" i="11"/>
  <c r="K10" i="10"/>
  <c r="L17" i="17" s="1"/>
  <c r="K10" i="9"/>
  <c r="L15" i="17" s="1"/>
  <c r="K10" i="8"/>
  <c r="L14" i="17" s="1"/>
  <c r="K10" i="7"/>
  <c r="K10" i="6"/>
  <c r="L12" i="17" s="1"/>
  <c r="K10" i="5"/>
  <c r="K10" i="4"/>
  <c r="L9" i="17" s="1"/>
  <c r="K10" i="3"/>
  <c r="L8" i="17" s="1"/>
  <c r="C2" i="23"/>
  <c r="B4" i="28" s="1"/>
  <c r="C8" i="42"/>
  <c r="C8" i="41"/>
  <c r="C8" i="32"/>
  <c r="E17" i="25"/>
  <c r="B4" i="44" l="1"/>
  <c r="B4" i="47"/>
  <c r="L21" i="17"/>
  <c r="L18" i="17"/>
  <c r="L13" i="17"/>
  <c r="L10" i="17"/>
  <c r="L6" i="17"/>
</calcChain>
</file>

<file path=xl/sharedStrings.xml><?xml version="1.0" encoding="utf-8"?>
<sst xmlns="http://schemas.openxmlformats.org/spreadsheetml/2006/main" count="1909" uniqueCount="1078">
  <si>
    <t>Indicator 1 Rating Scale</t>
  </si>
  <si>
    <t>Rating</t>
  </si>
  <si>
    <t>Element Rating:</t>
  </si>
  <si>
    <t>The district identifies data elements/quality indicators that are tracked over time to measure school effectiveness.</t>
  </si>
  <si>
    <t>Evidence</t>
  </si>
  <si>
    <t>The district makes decisions about school curriculum based on data.</t>
  </si>
  <si>
    <t>The district makes decisions about instructional programs based on data.</t>
  </si>
  <si>
    <t>The district makes decisions about behavioral supports based on data.</t>
  </si>
  <si>
    <t>Data are used to make policy decisions.</t>
  </si>
  <si>
    <t>Data are used to make procedure decisions.</t>
  </si>
  <si>
    <t>Data are used to make practice decisions.</t>
  </si>
  <si>
    <t>Data are reviewed at regular intervals to determine progress or change.</t>
  </si>
  <si>
    <t>The district has a process in place to ensure data is valid and reliable</t>
  </si>
  <si>
    <t>The district makes decisions about school improvements initiatives based on data.</t>
  </si>
  <si>
    <t>Priority</t>
  </si>
  <si>
    <t>Indicator 1: Decisions about the school curriculum, instructional programs, academic and behavioral supports, and school improvement initiatives are based on data</t>
  </si>
  <si>
    <t>L</t>
  </si>
  <si>
    <t>M</t>
  </si>
  <si>
    <t>H</t>
  </si>
  <si>
    <t>LOW</t>
  </si>
  <si>
    <t>MEDIUM</t>
  </si>
  <si>
    <t>HIGH</t>
  </si>
  <si>
    <t>Indicator 2a Rating Scale</t>
  </si>
  <si>
    <t>2a.1</t>
  </si>
  <si>
    <t>2a.2</t>
  </si>
  <si>
    <t>2a.3</t>
  </si>
  <si>
    <t>2a.4</t>
  </si>
  <si>
    <t>2a.5</t>
  </si>
  <si>
    <t>2a.6</t>
  </si>
  <si>
    <t>2a.7</t>
  </si>
  <si>
    <t>2a.8</t>
  </si>
  <si>
    <t>2a.9</t>
  </si>
  <si>
    <t>2a.10</t>
  </si>
  <si>
    <t>2a.11</t>
  </si>
  <si>
    <t>2a.12</t>
  </si>
  <si>
    <t>Screening practices are unbiased and nondiscriminatory.</t>
  </si>
  <si>
    <t>Indicator 2b Rating Scale</t>
  </si>
  <si>
    <r>
      <rPr>
        <b/>
        <sz val="11"/>
        <color indexed="8"/>
        <rFont val="Calibri"/>
        <family val="2"/>
      </rPr>
      <t>Planning:</t>
    </r>
    <r>
      <rPr>
        <sz val="11"/>
        <color theme="1"/>
        <rFont val="Calibri"/>
        <family val="2"/>
        <scheme val="minor"/>
      </rPr>
      <t xml:space="preserve"> Most teachers are unprepared to meet the linguistic needs of many students in the school.</t>
    </r>
  </si>
  <si>
    <r>
      <rPr>
        <b/>
        <sz val="11"/>
        <color indexed="8"/>
        <rFont val="Calibri"/>
        <family val="2"/>
      </rPr>
      <t xml:space="preserve">Partially Implemented: </t>
    </r>
    <r>
      <rPr>
        <sz val="11"/>
        <color theme="1"/>
        <rFont val="Calibri"/>
        <family val="2"/>
        <scheme val="minor"/>
      </rPr>
      <t>Some teachers are prepared to meet the linguistic needs of all students. Few staff are linguistically competent to communicate with our students and their families. Other supports are almost always provided when this is not the case.</t>
    </r>
  </si>
  <si>
    <r>
      <rPr>
        <b/>
        <sz val="11"/>
        <color indexed="8"/>
        <rFont val="Calibri"/>
        <family val="2"/>
      </rPr>
      <t>Implemented:</t>
    </r>
    <r>
      <rPr>
        <sz val="11"/>
        <color theme="1"/>
        <rFont val="Calibri"/>
        <family val="2"/>
        <scheme val="minor"/>
      </rPr>
      <t xml:space="preserve"> Most teachers are prepared to meet the linguistic needs of all students. Other supports are always provided when this is not the case. Most staff are linguistically competent to communicate with our students and their families.</t>
    </r>
  </si>
  <si>
    <r>
      <rPr>
        <b/>
        <sz val="11"/>
        <color indexed="8"/>
        <rFont val="Calibri"/>
        <family val="2"/>
      </rPr>
      <t>Exemplary:</t>
    </r>
    <r>
      <rPr>
        <sz val="11"/>
        <color theme="1"/>
        <rFont val="Calibri"/>
        <family val="2"/>
        <scheme val="minor"/>
      </rPr>
      <t xml:space="preserve"> All teachers are prepared to meet the linguistic needs of all students. All staff are linguistically competent to communicate with our students and their families.</t>
    </r>
  </si>
  <si>
    <t>2b.1</t>
  </si>
  <si>
    <t>2b.2</t>
  </si>
  <si>
    <t>2b.3</t>
  </si>
  <si>
    <t>2b.4</t>
  </si>
  <si>
    <t>2b.5</t>
  </si>
  <si>
    <t>2b.6</t>
  </si>
  <si>
    <t>Staff is prepared to work with students from diverse linguistic backgrounds.</t>
  </si>
  <si>
    <t>School cultures are welcoming to students and families from linguistically diverse groups.</t>
  </si>
  <si>
    <t>Staff understands the diverse linguistic needs of students.</t>
  </si>
  <si>
    <t>Teaching staff reflect the linguistic makeup of our school’s population.</t>
  </si>
  <si>
    <t>Indicator 2c Rating Scale</t>
  </si>
  <si>
    <t>Indicator 2c: Facilitating the participation of parents</t>
  </si>
  <si>
    <t>Linguistically-responsive practices inform our outreach to the community including parents and community partners?</t>
  </si>
  <si>
    <t>2c.1</t>
  </si>
  <si>
    <t>2c.2</t>
  </si>
  <si>
    <t>2c.3</t>
  </si>
  <si>
    <t>Staff is linguistically competent to communicate with our students and their families.</t>
  </si>
  <si>
    <t>Indicator 3a Rating Scale</t>
  </si>
  <si>
    <t>3a.1</t>
  </si>
  <si>
    <t>3a.2</t>
  </si>
  <si>
    <t>3a.3</t>
  </si>
  <si>
    <t>3a.4</t>
  </si>
  <si>
    <t>3a.5</t>
  </si>
  <si>
    <t>Indicator 3a: Consistent, well-articulated curriculum implemented with fidelity</t>
  </si>
  <si>
    <r>
      <rPr>
        <b/>
        <sz val="11"/>
        <color indexed="8"/>
        <rFont val="Calibri"/>
        <family val="2"/>
      </rPr>
      <t>Planning:</t>
    </r>
    <r>
      <rPr>
        <sz val="11"/>
        <color theme="1"/>
        <rFont val="Calibri"/>
        <family val="2"/>
        <scheme val="minor"/>
      </rPr>
      <t xml:space="preserve"> Some students do not have access to a rigorous core curriculum taught by effective content teachers.</t>
    </r>
  </si>
  <si>
    <r>
      <rPr>
        <b/>
        <sz val="11"/>
        <color indexed="8"/>
        <rFont val="Calibri"/>
        <family val="2"/>
      </rPr>
      <t xml:space="preserve">Partially Implemented: </t>
    </r>
    <r>
      <rPr>
        <sz val="11"/>
        <color theme="1"/>
        <rFont val="Calibri"/>
        <family val="2"/>
        <scheme val="minor"/>
      </rPr>
      <t>Inconsistent curriculum planning prevents most students from experiencing a rigorous curriculum that is horizontally and vertically aligned and that demands depth of understanding. All students experiencing success gaps are taught by effective content teachers.</t>
    </r>
  </si>
  <si>
    <r>
      <rPr>
        <b/>
        <sz val="11"/>
        <color indexed="8"/>
        <rFont val="Calibri"/>
        <family val="2"/>
      </rPr>
      <t>Implemented:</t>
    </r>
    <r>
      <rPr>
        <sz val="11"/>
        <color theme="1"/>
        <rFont val="Calibri"/>
        <family val="2"/>
        <scheme val="minor"/>
      </rPr>
      <t xml:space="preserve"> Most students participate in a curriculum that is rigorous, demands depth of understanding, and is also beginning to be horizontally and vertically aligned and implemented with fidelity. All students experiencing success gaps are taught by effective content teachers.</t>
    </r>
  </si>
  <si>
    <r>
      <rPr>
        <b/>
        <sz val="11"/>
        <color indexed="8"/>
        <rFont val="Calibri"/>
        <family val="2"/>
      </rPr>
      <t xml:space="preserve">Exemplary: </t>
    </r>
    <r>
      <rPr>
        <sz val="11"/>
        <color theme="1"/>
        <rFont val="Calibri"/>
        <family val="2"/>
        <scheme val="minor"/>
      </rPr>
      <t>All students participate in a curriculum that is rigorous and demands depth of understanding that has been horizontally and vertically aligned and implemented with fidelity. All students experiencing success gaps are taught by effective content teachers.</t>
    </r>
  </si>
  <si>
    <t>Teachers provide instruction based on the principles of Universal Design for Learning (UDL).</t>
  </si>
  <si>
    <t xml:space="preserve">Teachers provide instruction that incorporates instructional technology. </t>
  </si>
  <si>
    <t>Teachers provide instruction with flexible grouping.</t>
  </si>
  <si>
    <t>Teachers provide instruction designed to develop higher order thinking skills.</t>
  </si>
  <si>
    <t>Teachers provide instruction based on evidence-based research.</t>
  </si>
  <si>
    <r>
      <rPr>
        <b/>
        <sz val="11"/>
        <color indexed="8"/>
        <rFont val="Calibri"/>
        <family val="2"/>
      </rPr>
      <t>Planning:</t>
    </r>
    <r>
      <rPr>
        <sz val="11"/>
        <color theme="1"/>
        <rFont val="Calibri"/>
        <family val="2"/>
        <scheme val="minor"/>
      </rPr>
      <t xml:space="preserve"> Few students experience high-quality instruction that utilizes research based practices, higher order thinking skills and processes, flexible grouping, and instructional technology.</t>
    </r>
  </si>
  <si>
    <t>Indicator 3b Rating Scale</t>
  </si>
  <si>
    <r>
      <rPr>
        <b/>
        <sz val="11"/>
        <color indexed="8"/>
        <rFont val="Calibri"/>
        <family val="2"/>
      </rPr>
      <t xml:space="preserve">Implemented: </t>
    </r>
    <r>
      <rPr>
        <sz val="11"/>
        <color theme="1"/>
        <rFont val="Calibri"/>
        <family val="2"/>
        <scheme val="minor"/>
      </rPr>
      <t>Many students experience high-quality instruction that utilizes research based practices, higher order thinking skills and processes, flexible grouping, and instructional technology.</t>
    </r>
  </si>
  <si>
    <r>
      <rPr>
        <b/>
        <sz val="11"/>
        <color indexed="8"/>
        <rFont val="Calibri"/>
        <family val="2"/>
      </rPr>
      <t xml:space="preserve">Exemplary: </t>
    </r>
    <r>
      <rPr>
        <sz val="11"/>
        <color theme="1"/>
        <rFont val="Calibri"/>
        <family val="2"/>
        <scheme val="minor"/>
      </rPr>
      <t>All students experience high- quality instruction that utilizes research based practices, higher order thinking skills and processes, flexible grouping, and instructional technology.</t>
    </r>
  </si>
  <si>
    <t>Indicator 3c Rating Scale</t>
  </si>
  <si>
    <t>3b.1</t>
  </si>
  <si>
    <t>3b.2</t>
  </si>
  <si>
    <t>3c.3</t>
  </si>
  <si>
    <t>3b.3</t>
  </si>
  <si>
    <t>3b.4</t>
  </si>
  <si>
    <t>3b.5</t>
  </si>
  <si>
    <t>Indicator 3c: Differentiated instruction</t>
  </si>
  <si>
    <t>3c.1</t>
  </si>
  <si>
    <t>3c.2</t>
  </si>
  <si>
    <r>
      <rPr>
        <b/>
        <sz val="11"/>
        <color indexed="8"/>
        <rFont val="Calibri"/>
        <family val="2"/>
      </rPr>
      <t>Planning:</t>
    </r>
    <r>
      <rPr>
        <sz val="11"/>
        <color theme="1"/>
        <rFont val="Calibri"/>
        <family val="2"/>
        <scheme val="minor"/>
      </rPr>
      <t xml:space="preserve"> Very few teachers differentiate the core curriculum to address learning styles, effectively addressing their students’ cultural and linguistic backgrounds</t>
    </r>
  </si>
  <si>
    <r>
      <rPr>
        <b/>
        <sz val="11"/>
        <color indexed="8"/>
        <rFont val="Calibri"/>
        <family val="2"/>
      </rPr>
      <t>Partially Implemented:</t>
    </r>
    <r>
      <rPr>
        <sz val="11"/>
        <color theme="1"/>
        <rFont val="Calibri"/>
        <family val="2"/>
        <scheme val="minor"/>
      </rPr>
      <t xml:space="preserve"> Some teachers differentiate the core curriculum to address the needs of a few learners and learning styles, effectively addressing their students’ cultural and linguistic backgrounds.</t>
    </r>
  </si>
  <si>
    <r>
      <rPr>
        <b/>
        <sz val="11"/>
        <color indexed="8"/>
        <rFont val="Calibri"/>
        <family val="2"/>
      </rPr>
      <t xml:space="preserve">Implemented: </t>
    </r>
    <r>
      <rPr>
        <sz val="11"/>
        <color theme="1"/>
        <rFont val="Calibri"/>
        <family val="2"/>
        <scheme val="minor"/>
      </rPr>
      <t>Most teachers differentiate the core curriculum to address the needs of all learners and learning styles, effectively addressing their students’ cultural and linguistic backgrounds.</t>
    </r>
  </si>
  <si>
    <r>
      <rPr>
        <b/>
        <sz val="11"/>
        <color indexed="8"/>
        <rFont val="Calibri"/>
        <family val="2"/>
      </rPr>
      <t xml:space="preserve">Exemplary: </t>
    </r>
    <r>
      <rPr>
        <sz val="11"/>
        <color theme="1"/>
        <rFont val="Calibri"/>
        <family val="2"/>
        <scheme val="minor"/>
      </rPr>
      <t>All teachers differentiate the core curriculum to address the needs of all learners and learning styles, effectively addressing their students’ cultural and linguistic backgrounds.</t>
    </r>
  </si>
  <si>
    <t>Teachers differentiate the core curriculum to address the needs of all learners and learning styles.</t>
  </si>
  <si>
    <t xml:space="preserve">Teachers differentiate the core curriculum to address the needs of their students’ cultural backgrounds. </t>
  </si>
  <si>
    <t xml:space="preserve">Teachers differentiate the core curriculum to address the needs of their students’ linguistic backgrounds. </t>
  </si>
  <si>
    <t>Indicator 3d Rating Scale</t>
  </si>
  <si>
    <t>Indicator 3d: Informing parents and guardians about the core instructional program</t>
  </si>
  <si>
    <t>Parents are informed of the core curriculum provided for their child.</t>
  </si>
  <si>
    <t>2. Parents are informed of the differentiations/ accommodations/modifications provided for their child.</t>
  </si>
  <si>
    <t>3d.1</t>
  </si>
  <si>
    <t>3d.2</t>
  </si>
  <si>
    <t>4. Assessment – Universal Screening and Progress Monitoring</t>
  </si>
  <si>
    <t>Indicator 4a Rating Scale</t>
  </si>
  <si>
    <t>Indicator 4a: Universal screening</t>
  </si>
  <si>
    <t>4a.1</t>
  </si>
  <si>
    <t>4a.2</t>
  </si>
  <si>
    <r>
      <rPr>
        <b/>
        <sz val="11"/>
        <color indexed="8"/>
        <rFont val="Calibri"/>
        <family val="2"/>
      </rPr>
      <t>Planning:</t>
    </r>
    <r>
      <rPr>
        <sz val="11"/>
        <color theme="1"/>
        <rFont val="Calibri"/>
        <family val="2"/>
        <scheme val="minor"/>
      </rPr>
      <t xml:space="preserve"> The school does not use school wide screening for all students to identify academic or behavioral risk factors that may require early intervention or other targeted supports.</t>
    </r>
  </si>
  <si>
    <r>
      <rPr>
        <b/>
        <sz val="11"/>
        <color indexed="8"/>
        <rFont val="Calibri"/>
        <family val="2"/>
      </rPr>
      <t>Partially Implemented:</t>
    </r>
    <r>
      <rPr>
        <sz val="11"/>
        <color theme="1"/>
        <rFont val="Calibri"/>
        <family val="2"/>
        <scheme val="minor"/>
      </rPr>
      <t xml:space="preserve"> The school screens some groups of students each year with valid and reliable tools to identify academic or behavioral risk factors that may require early intervention or other targeted supports.</t>
    </r>
  </si>
  <si>
    <r>
      <rPr>
        <b/>
        <sz val="11"/>
        <color indexed="8"/>
        <rFont val="Calibri"/>
        <family val="2"/>
      </rPr>
      <t xml:space="preserve">Implemented: </t>
    </r>
    <r>
      <rPr>
        <sz val="11"/>
        <color theme="1"/>
        <rFont val="Calibri"/>
        <family val="2"/>
        <scheme val="minor"/>
      </rPr>
      <t>The school screens all students at least once a year with valid and reliable tools to identify academic or behavioral risk factors that may require early intervention or other targeted supports.</t>
    </r>
  </si>
  <si>
    <r>
      <rPr>
        <b/>
        <sz val="11"/>
        <color indexed="8"/>
        <rFont val="Calibri"/>
        <family val="2"/>
      </rPr>
      <t xml:space="preserve">Exemplary: </t>
    </r>
    <r>
      <rPr>
        <sz val="11"/>
        <color theme="1"/>
        <rFont val="Calibri"/>
        <family val="2"/>
        <scheme val="minor"/>
      </rPr>
      <t>The school screens all students at multiple points during the school year using valid and reliable tools to identify academic or behavioral risk factors that may require early intervention or other targeted supports.</t>
    </r>
  </si>
  <si>
    <t>The district has a system that routinely and regularly screens all students for academic risk factors that might require early intervention or targeted supports.</t>
  </si>
  <si>
    <t>The district has a system that routinely and regularly screens all students for behavioral risk factors that might require early intervention or targeted supports.</t>
  </si>
  <si>
    <t>1. Data-based Decision Making</t>
  </si>
  <si>
    <t>3. Core Instructional Programs</t>
  </si>
  <si>
    <t>Indicator 4b Rating Scale</t>
  </si>
  <si>
    <r>
      <rPr>
        <b/>
        <sz val="11"/>
        <color indexed="8"/>
        <rFont val="Calibri"/>
        <family val="2"/>
      </rPr>
      <t>Planning:</t>
    </r>
    <r>
      <rPr>
        <sz val="11"/>
        <color theme="1"/>
        <rFont val="Calibri"/>
        <family val="2"/>
        <scheme val="minor"/>
      </rPr>
      <t xml:space="preserve"> There is no schoolwide plan for teachers in core subjects to review student performance data at regular intervals and adjust classroom instruction and instructional interventions to support student progress.</t>
    </r>
  </si>
  <si>
    <r>
      <rPr>
        <b/>
        <sz val="11"/>
        <color indexed="8"/>
        <rFont val="Calibri"/>
        <family val="2"/>
      </rPr>
      <t>Partially Implemented:</t>
    </r>
    <r>
      <rPr>
        <sz val="11"/>
        <color theme="1"/>
        <rFont val="Calibri"/>
        <family val="2"/>
        <scheme val="minor"/>
      </rPr>
      <t xml:space="preserve"> The school has a plan so that all teachers in all core subjects review student performance data at regular intervals and adjust classroom instruction and instructional interventions to support student academic or behavioral progress. Some core teachers are implementing this plan.</t>
    </r>
  </si>
  <si>
    <r>
      <rPr>
        <b/>
        <sz val="11"/>
        <color indexed="8"/>
        <rFont val="Calibri"/>
        <family val="2"/>
      </rPr>
      <t>Implemented:</t>
    </r>
    <r>
      <rPr>
        <sz val="11"/>
        <color theme="1"/>
        <rFont val="Calibri"/>
        <family val="2"/>
        <scheme val="minor"/>
      </rPr>
      <t xml:space="preserve"> The school has a plan so that all teachers in all core subjects review student performance data at regular intervals and adjust classroom instruction and instructional interventions to support student academic or behavioral progress. Most core teachers are implementing this plan.</t>
    </r>
  </si>
  <si>
    <r>
      <rPr>
        <b/>
        <sz val="11"/>
        <color indexed="8"/>
        <rFont val="Calibri"/>
        <family val="2"/>
      </rPr>
      <t xml:space="preserve">Exemplary: </t>
    </r>
    <r>
      <rPr>
        <sz val="11"/>
        <color theme="1"/>
        <rFont val="Calibri"/>
        <family val="2"/>
        <scheme val="minor"/>
      </rPr>
      <t>All teachers in all core subjects review student performance data at regular intervals and adjust classroom instruction and instructional interventions to support student academic or behavioral progress.</t>
    </r>
  </si>
  <si>
    <t>4b.1</t>
  </si>
  <si>
    <t>4b.2</t>
  </si>
  <si>
    <t>4b.3</t>
  </si>
  <si>
    <t>4b.4</t>
  </si>
  <si>
    <t xml:space="preserve">Teachers review student performance data at regular intervals and adjust classroom instruction and instructional interventions to support student academic progress. </t>
  </si>
  <si>
    <t xml:space="preserve">Teachers review student performance data at regular intervals and adjust classroom instruction and instructional interventions to support student behavioral progress. </t>
  </si>
  <si>
    <t>4b.5</t>
  </si>
  <si>
    <t>4b.6</t>
  </si>
  <si>
    <t>Teachers are supported to develop and implement academic intervention plans in the general education setting.</t>
  </si>
  <si>
    <t>Teachers are supported to develop and implement behavior intervention plans in the general education setting.</t>
  </si>
  <si>
    <t>The district provides mental health services for those students in need.</t>
  </si>
  <si>
    <t>Indicator 4c Rating Scale</t>
  </si>
  <si>
    <t>Indicator 4c: Informing parents and guardians about screening and progress monitoring results</t>
  </si>
  <si>
    <t xml:space="preserve">Parents and guardians are informed about the results of universal screening for their child. </t>
  </si>
  <si>
    <t>Parents and guardians are informed about the results of progress monitoring for their child.</t>
  </si>
  <si>
    <t>4c.2</t>
  </si>
  <si>
    <t>4c.1</t>
  </si>
  <si>
    <t>5. Interventions and Supports</t>
  </si>
  <si>
    <t>Indicator 5a Rating Scale</t>
  </si>
  <si>
    <t>Indicator 4b: Progress monitoring</t>
  </si>
  <si>
    <t>Indicator 5a: Evidence-based behavioral interventions and supports, in addition to core instruction, are embedded within a multitiered framework and implemented with fidelity</t>
  </si>
  <si>
    <r>
      <rPr>
        <b/>
        <sz val="11"/>
        <color indexed="8"/>
        <rFont val="Calibri"/>
        <family val="2"/>
      </rPr>
      <t>Planning:</t>
    </r>
    <r>
      <rPr>
        <sz val="11"/>
        <color theme="1"/>
        <rFont val="Calibri"/>
        <family val="2"/>
        <scheme val="minor"/>
      </rPr>
      <t xml:space="preserve"> The school does not have a plan to provide all students with academic challenges supplemental evidence based instructional interventions.</t>
    </r>
  </si>
  <si>
    <r>
      <rPr>
        <b/>
        <sz val="11"/>
        <color indexed="8"/>
        <rFont val="Calibri"/>
        <family val="2"/>
      </rPr>
      <t>Partially Implemented:</t>
    </r>
    <r>
      <rPr>
        <sz val="11"/>
        <color theme="1"/>
        <rFont val="Calibri"/>
        <family val="2"/>
        <scheme val="minor"/>
      </rPr>
      <t xml:space="preserve"> The school has a plan so that all students with academic challenges in core subjects are identified and provided with supplemental evidence based instructional interventions. Some core teachers are already implementing this plan.</t>
    </r>
  </si>
  <si>
    <r>
      <rPr>
        <b/>
        <sz val="11"/>
        <color indexed="8"/>
        <rFont val="Calibri"/>
        <family val="2"/>
      </rPr>
      <t xml:space="preserve">Implemented: </t>
    </r>
    <r>
      <rPr>
        <sz val="11"/>
        <color theme="1"/>
        <rFont val="Calibri"/>
        <family val="2"/>
        <scheme val="minor"/>
      </rPr>
      <t>The school has a plan so that all students with academic challenges in core subjects are identified and provided with supplemental evidence-based instructional interventions. Most core teachers are already implementing instructional interventions with fidelity according to the plan.</t>
    </r>
  </si>
  <si>
    <r>
      <rPr>
        <b/>
        <sz val="11"/>
        <color indexed="8"/>
        <rFont val="Calibri"/>
        <family val="2"/>
      </rPr>
      <t xml:space="preserve">Exemplary: </t>
    </r>
    <r>
      <rPr>
        <sz val="11"/>
        <color theme="1"/>
        <rFont val="Calibri"/>
        <family val="2"/>
        <scheme val="minor"/>
      </rPr>
      <t>The school has a plan so that all students with academic challenges in core subjects are identified and provided with supplemental evidence based instructional interventions. All core teachers identify students with academic challenges in core subjects and provide supplemental evidence based instructional interventions with fidelity.</t>
    </r>
  </si>
  <si>
    <t>5a.1</t>
  </si>
  <si>
    <t>5a.2</t>
  </si>
  <si>
    <t>5a.3</t>
  </si>
  <si>
    <t>5a.4</t>
  </si>
  <si>
    <t>5a.5</t>
  </si>
  <si>
    <t>5a.6</t>
  </si>
  <si>
    <t>Students with academic challenges are provided with instructional interventions.</t>
  </si>
  <si>
    <t>Staff provides instructional interventions that are evidence-based.</t>
  </si>
  <si>
    <t>Staff implements instructional interventions with fidelity.</t>
  </si>
  <si>
    <t>5a.7</t>
  </si>
  <si>
    <t>Indicator 5b Rating Scale</t>
  </si>
  <si>
    <t>5b.1</t>
  </si>
  <si>
    <t>5b.2</t>
  </si>
  <si>
    <t>5b.3</t>
  </si>
  <si>
    <t>Indicator 5b: School-level practices use tiered response methods (MTSS) that include academic and behavioral interventions and supports</t>
  </si>
  <si>
    <r>
      <rPr>
        <b/>
        <sz val="11"/>
        <color indexed="8"/>
        <rFont val="Calibri"/>
        <family val="2"/>
      </rPr>
      <t>Planning:</t>
    </r>
    <r>
      <rPr>
        <sz val="11"/>
        <color theme="1"/>
        <rFont val="Calibri"/>
        <family val="2"/>
        <scheme val="minor"/>
      </rPr>
      <t xml:space="preserve"> The school has no schoolwide multi-tiered system of supports or, if it has one, it is ineffective, disjointed, or inconsistently implemented.</t>
    </r>
  </si>
  <si>
    <r>
      <rPr>
        <b/>
        <sz val="11"/>
        <color indexed="8"/>
        <rFont val="Calibri"/>
        <family val="2"/>
      </rPr>
      <t>Partially Implemented:</t>
    </r>
    <r>
      <rPr>
        <sz val="11"/>
        <color theme="1"/>
        <rFont val="Calibri"/>
        <family val="2"/>
        <scheme val="minor"/>
      </rPr>
      <t xml:space="preserve"> The school has a plan to implement a schoolwide multi-tiered system of supports and interventions in all classrooms. Some parts of the school or some classrooms are already implementing elements of the support system.</t>
    </r>
  </si>
  <si>
    <r>
      <t>Implemented:</t>
    </r>
    <r>
      <rPr>
        <sz val="11"/>
        <color theme="1"/>
        <rFont val="Calibri"/>
        <family val="2"/>
        <scheme val="minor"/>
      </rPr>
      <t xml:space="preserve"> A schoolwide multitiered support system is implemented across all school environments and in all classrooms with high fidelity.</t>
    </r>
  </si>
  <si>
    <t>Schools implement a multi-tiered system of supports (MTSS).</t>
  </si>
  <si>
    <t>Schools implement a multi-tiered system of supports (MTSS) with high fidelity.</t>
  </si>
  <si>
    <t>5c.1</t>
  </si>
  <si>
    <t>Indicator 5c Rating Scale</t>
  </si>
  <si>
    <t>Indicator 5c: A comprehensive district-level school discipline policy</t>
  </si>
  <si>
    <t>5c.2</t>
  </si>
  <si>
    <t>5c.3</t>
  </si>
  <si>
    <r>
      <rPr>
        <b/>
        <sz val="11"/>
        <color indexed="8"/>
        <rFont val="Calibri"/>
        <family val="2"/>
      </rPr>
      <t>Partially Implemented:</t>
    </r>
    <r>
      <rPr>
        <sz val="11"/>
        <color theme="1"/>
        <rFont val="Calibri"/>
        <family val="2"/>
        <scheme val="minor"/>
      </rPr>
      <t xml:space="preserve"> District leaders are drafting a formal school discipline policy informed by best practice.</t>
    </r>
  </si>
  <si>
    <t>5c.4</t>
  </si>
  <si>
    <t>5c.5</t>
  </si>
  <si>
    <t>5c.6</t>
  </si>
  <si>
    <t xml:space="preserve">The district has a formal school discipline policy in place. </t>
  </si>
  <si>
    <t>The discipline policy favors tiered responses to student misconduct based on the nature and severity of the infraction.</t>
  </si>
  <si>
    <t xml:space="preserve">The discipline policy includes positive, proactive, and restorative strategies focused on keeping students engaged and in school. </t>
  </si>
  <si>
    <t xml:space="preserve">Schools in the district implement district policy with high fidelity. </t>
  </si>
  <si>
    <t>The district has used data to determine the effectiveness of the discipline policy.</t>
  </si>
  <si>
    <t>5c.7</t>
  </si>
  <si>
    <t>The district maintains data on all disciplinary referrals.</t>
  </si>
  <si>
    <t>Indicator 5d Rating Scale</t>
  </si>
  <si>
    <t>5d.1</t>
  </si>
  <si>
    <t>Include in Plan</t>
  </si>
  <si>
    <t>Success Gap Summary</t>
  </si>
  <si>
    <t>2c.4</t>
  </si>
  <si>
    <t>5c.8</t>
  </si>
  <si>
    <t>1.1: The district identifies data elements/quality indicators that are tracked over time to measure school effectiveness.</t>
  </si>
  <si>
    <t>1.2: The district makes decisions about school curriculum based on data.</t>
  </si>
  <si>
    <t>1.3: The district makes decisions about instructional programs based on data.</t>
  </si>
  <si>
    <t>1.4: The district makes decisions about behavioral supports based on data.</t>
  </si>
  <si>
    <t>1.5: The district makes decisions about school improvements initiatives based on data.</t>
  </si>
  <si>
    <t>1.6: Data are used to make policy decisions.</t>
  </si>
  <si>
    <t>1.7: Data are used to make procedure decisions.</t>
  </si>
  <si>
    <t>1.8: Data are used to make practice decisions.</t>
  </si>
  <si>
    <t>1.9: Data are reviewed at regular intervals to determine progress or change.</t>
  </si>
  <si>
    <t>1.11: The district regularly uses data to make policy, procedues, and practice descisions.</t>
  </si>
  <si>
    <t>2a.3: Teaching staff reflect the cultural makeup of our school’s population.</t>
  </si>
  <si>
    <t>2a.4: Staff understands each individual child’s unique cultural values and needs.</t>
  </si>
  <si>
    <t>2a.7: Research-based interventions account for the schools’ cultural context as a part of implementation.</t>
  </si>
  <si>
    <t>2a.8: Screening practices are unbiased and nondiscriminatory.</t>
  </si>
  <si>
    <t>2a.9: Referral procedures are unbiased and nondiscriminatory.</t>
  </si>
  <si>
    <t>2a.10: Assessment tools are unbiased and nondiscriminatory.</t>
  </si>
  <si>
    <t>2a.11: Assessment protocols are unbiased and nondiscriminatory.</t>
  </si>
  <si>
    <t>2b.3: Teaching staff reflect the linguistic makeup of our school’s population.</t>
  </si>
  <si>
    <t>2b.6: Our teaching staff reflect the culural/linguistic makeup of our school's population.</t>
  </si>
  <si>
    <t>2c.1: Culturally-responsive practices inform our outreach to the community including parents and community partners?</t>
  </si>
  <si>
    <t>2c.2: Staff facilitate the participation of parents from diverse cultural backgrounds to attend school activities, meetings, etc.</t>
  </si>
  <si>
    <t>2c.3: Linguistically-responsive practices inform our outreach to the community including parents and community partners?</t>
  </si>
  <si>
    <t>2c.4: Staff facilitate the participation of parents from diverse linguistic backgrounds to attend school activities, meetings, etc.</t>
  </si>
  <si>
    <t>3a.1: Teachers provide instruction based on the principles of Universal Design for Learning (UDL).</t>
  </si>
  <si>
    <t>3a.2: Teachers provide instruction based on evidence-based research.</t>
  </si>
  <si>
    <t>3a.3: Teachers provide instruction designed to develop higher order thinking skills.</t>
  </si>
  <si>
    <t>3a.4: Teachers provide instruction with flexible grouping.</t>
  </si>
  <si>
    <t xml:space="preserve">3a.5: Teachers provide instruction that incorporates instructional technology. </t>
  </si>
  <si>
    <t>3b.1: Teachers provide instruction based on the principles of Universal Design for Learning (UDL).</t>
  </si>
  <si>
    <t>3b.2: Teachers provide instruction based on evidence-based research.</t>
  </si>
  <si>
    <t>3b.3: Teachers provide instruction designed to develop higher order thinking skills.</t>
  </si>
  <si>
    <t>3b.4: Teachers provide instruction with flexible grouping.</t>
  </si>
  <si>
    <t xml:space="preserve">3b.5: Teachers provide instruction that incorporates instructional technology. </t>
  </si>
  <si>
    <t>3c.1: Teachers differentiate the core curriculum to address the needs of all learners and learning styles.</t>
  </si>
  <si>
    <t>3d.1: Parents are informed of the core curriculum provided for their child.</t>
  </si>
  <si>
    <t>3d.2: 2. Parents are informed of the differentiations/ accommodations/modifications provided for their child.</t>
  </si>
  <si>
    <t xml:space="preserve">4b.1: Teachers review student performance data at regular intervals and adjust classroom instruction and instructional interventions to support student academic progress. </t>
  </si>
  <si>
    <t>4b.3: Teachers are supported to develop and implement academic intervention plans in the general education setting.</t>
  </si>
  <si>
    <t>4b.4: Teachers are supported to develop and implement behavior intervention plans in the general education setting.</t>
  </si>
  <si>
    <t>4b.5: The district has appropriate procedures in place to assess functional behaviors  and provide behavioral intervention services and modifications, when a child with a disabiity is removed from their current placement.</t>
  </si>
  <si>
    <t xml:space="preserve">4c.1: Parents and guardians are informed about the results of universal screening for their child. </t>
  </si>
  <si>
    <t>4c.2: Parents and guardians are informed about the results of progress monitoring for their child.</t>
  </si>
  <si>
    <t>5a.3: Staff provides instructional interventions that are evidence-based.</t>
  </si>
  <si>
    <t>5a.5: Staff implements instructional interventions with fidelity.</t>
  </si>
  <si>
    <t>5a.6: Teachers, administrators, and other staff are trained in the techniques of positive behavioral interventions and supports.</t>
  </si>
  <si>
    <t>5a.7: Schools implement a system of positive behavioral interventions and supports.</t>
  </si>
  <si>
    <t>5b.1: Schools implement a multi-tiered system of supports (MTSS).</t>
  </si>
  <si>
    <t>5b.2: Schools implement a multi-tiered system of supports (MTSS) that is culturally responsive to the school population.</t>
  </si>
  <si>
    <t>5b.3: Schools implement a multi-tiered system of supports (MTSS) with high fidelity.</t>
  </si>
  <si>
    <t xml:space="preserve">5c.1: The district has a formal school discipline policy in place. </t>
  </si>
  <si>
    <t xml:space="preserve">5c.2: The discipline policy is culturally sensitive to the diversity of schools. </t>
  </si>
  <si>
    <t xml:space="preserve">5c.5: Schools in the district implement district policy with high fidelity. </t>
  </si>
  <si>
    <t>5c.6: The district has used data to determine the effectiveness of the discipline policy.</t>
  </si>
  <si>
    <t>5c.7: The district maintains data on all disciplinary referrals.</t>
  </si>
  <si>
    <t>5d.1: Interpreters are available so parents and guardians can be regularly informed, in their native or home language, of interventions provided to their children and their children’s responses to those interventions for academic and behavioral skills</t>
  </si>
  <si>
    <t>District Name:</t>
  </si>
  <si>
    <t>Contact Person:</t>
  </si>
  <si>
    <t>Contact Phone:</t>
  </si>
  <si>
    <t>Contact Email:</t>
  </si>
  <si>
    <t>Team Members:</t>
  </si>
  <si>
    <t>Name</t>
  </si>
  <si>
    <t>Title</t>
  </si>
  <si>
    <t>Date:</t>
  </si>
  <si>
    <t>Policy</t>
  </si>
  <si>
    <t>Procedure</t>
  </si>
  <si>
    <t>Practice</t>
  </si>
  <si>
    <t>1.10: The district has a process in place to ensure data is valid and reliable</t>
  </si>
  <si>
    <r>
      <rPr>
        <b/>
        <sz val="11"/>
        <color indexed="8"/>
        <rFont val="Calibri"/>
        <family val="2"/>
      </rPr>
      <t>Planning:</t>
    </r>
    <r>
      <rPr>
        <sz val="11"/>
        <color theme="1"/>
        <rFont val="Calibri"/>
        <family val="2"/>
        <scheme val="minor"/>
      </rPr>
      <t xml:space="preserve"> Decisions about the school curriculum, instructional programs, academic and behavioral supports and school improvement initiatives are rarely based on systematic data. </t>
    </r>
  </si>
  <si>
    <r>
      <rPr>
        <b/>
        <sz val="11"/>
        <color indexed="8"/>
        <rFont val="Calibri"/>
        <family val="2"/>
      </rPr>
      <t xml:space="preserve">Partially Implemented: </t>
    </r>
    <r>
      <rPr>
        <sz val="11"/>
        <color theme="1"/>
        <rFont val="Calibri"/>
        <family val="2"/>
        <scheme val="minor"/>
      </rPr>
      <t xml:space="preserve">Some teachers and programs consistently use systematic valid and reliable data to inform decisions about curriculum, instructional programs, academic and behavioral supports, and school improvement initiatives. </t>
    </r>
  </si>
  <si>
    <r>
      <rPr>
        <b/>
        <sz val="11"/>
        <color indexed="8"/>
        <rFont val="Calibri"/>
        <family val="2"/>
      </rPr>
      <t>Implemented:</t>
    </r>
    <r>
      <rPr>
        <sz val="11"/>
        <color theme="1"/>
        <rFont val="Calibri"/>
        <family val="2"/>
        <scheme val="minor"/>
      </rPr>
      <t xml:space="preserve"> The data used are valid and reliable. A school wide formalized and systematic process is in place to monitor and reinforce the continuous improvement of individual learners, subgroups of learners, initiatives, and programs within the school. It is implemented by some but not all staff. </t>
    </r>
  </si>
  <si>
    <r>
      <rPr>
        <b/>
        <sz val="11"/>
        <color indexed="8"/>
        <rFont val="Calibri"/>
        <family val="2"/>
      </rPr>
      <t>Exemplary:</t>
    </r>
    <r>
      <rPr>
        <sz val="11"/>
        <color theme="1"/>
        <rFont val="Calibri"/>
        <family val="2"/>
        <scheme val="minor"/>
      </rPr>
      <t xml:space="preserve"> The data used are valid and reliable. The school wide process for data-based decision making is implemented and evident for all students and subgroups of students, in all classrooms, and is used in decisions about school initiatives or programs, as well. </t>
    </r>
  </si>
  <si>
    <t>The district regularly uses data to make policy, procedures, and practice descisions.</t>
  </si>
  <si>
    <t>Directions for completing the Success Gaps rubric:</t>
  </si>
  <si>
    <t>2a.1: Staff is prepared to work with children/students from diverse cultural backgrounds.</t>
  </si>
  <si>
    <t>4a.1: The district has a system that routinely and regularly screens all children/students for academic risk factors that might require early intervention or targeted supports.</t>
  </si>
  <si>
    <t>5a.1: Process is in place to identify children/students with academic challenges.</t>
  </si>
  <si>
    <t>2a.2: School cultures are welcoming to children/students and families from culturally diverse groups.</t>
  </si>
  <si>
    <t>4a.2: The district has a system that routinely and regularly screens all children/students for behavioral risk factors that might require early intervention or targeted supports.</t>
  </si>
  <si>
    <t>5a.2: Children/students with academic challenges are provided with instructional interventions.</t>
  </si>
  <si>
    <t xml:space="preserve">4b.2: Teachers review children/student performance data at regular intervals and adjust classroom instruction and instructional interventions to support children/student behavioral progress. </t>
  </si>
  <si>
    <t>5a.4: Staff provides instructional interventions that are culturally appropriate for our children/students.</t>
  </si>
  <si>
    <t>2a.5: Teachers are familiar with the beliefs, values, cultural practices, discourse styles, and other features of children/students’ lives that may have an impact on classroom participation and success.</t>
  </si>
  <si>
    <t>2a.6: Teachers design instruction to accommodate the beliefs, values, cultural practices, discourse styles, and other features of children/students’ lives.</t>
  </si>
  <si>
    <t>4b.6: The district provides mental health services for those children/students in need.</t>
  </si>
  <si>
    <t>2a.12: Staff understands that it is their job to be culturally responsive to all children/students.</t>
  </si>
  <si>
    <t xml:space="preserve">3c.2: Teachers differentiate the core curriculum to address the needs of their children/students’ cultural backgrounds. </t>
  </si>
  <si>
    <t>2b.1: Staff is prepared to work with children/students from diverse linguistic backgrounds.</t>
  </si>
  <si>
    <t xml:space="preserve">3c.3: Teachers differentiate the core curriculum to address the needs of their children/students’ linguistic backgrounds. </t>
  </si>
  <si>
    <t>5c.3: The discipline policy favors tiered responses to children/student misconduct based on the nature and severity of the infraction.</t>
  </si>
  <si>
    <t>2b.2: School cultures are welcoming to children/students and families from linguistically diverse groups.</t>
  </si>
  <si>
    <t xml:space="preserve">5c.4: The discipline policy includes positive, proactive, and restorative strategies focused on keeping children/students engaged and in school. </t>
  </si>
  <si>
    <t>2b.4: Staff understands the diverse linguistic needs of children/students.</t>
  </si>
  <si>
    <t>2b.5: Staff is linguistically competent to communicate with our children/students and their families.</t>
  </si>
  <si>
    <t>5c.8: Teachers can effectively implement the disciplinary policy with diverse groups of children/students.</t>
  </si>
  <si>
    <t>1-25</t>
  </si>
  <si>
    <t>6</t>
  </si>
  <si>
    <t>26-150</t>
  </si>
  <si>
    <t>10</t>
  </si>
  <si>
    <t>15</t>
  </si>
  <si>
    <t>Determining Sample Size for Significant Disproportionality Student Folder Review</t>
  </si>
  <si>
    <t>Student's Primary Disability Category</t>
  </si>
  <si>
    <t>1.</t>
  </si>
  <si>
    <t xml:space="preserve">2. </t>
  </si>
  <si>
    <t xml:space="preserve">1. </t>
  </si>
  <si>
    <t>Lists</t>
  </si>
  <si>
    <t>Yes</t>
  </si>
  <si>
    <t>No</t>
  </si>
  <si>
    <t>Disability</t>
  </si>
  <si>
    <t>Intellectual Disability</t>
  </si>
  <si>
    <t>Hearing Impairment</t>
  </si>
  <si>
    <t>Speech/Language Impairment</t>
  </si>
  <si>
    <t>Emotional Disturbance</t>
  </si>
  <si>
    <t>Other Health Impairment</t>
  </si>
  <si>
    <t>Preschool Developmental Delay (Non-Categorical)</t>
  </si>
  <si>
    <t>Autism</t>
  </si>
  <si>
    <t>Traumatic Brain Injury</t>
  </si>
  <si>
    <t>Visual Impairment</t>
  </si>
  <si>
    <t>Multiple Disablities</t>
  </si>
  <si>
    <t>Deaf-Blindness</t>
  </si>
  <si>
    <t>Specific Learning Disabilities</t>
  </si>
  <si>
    <t xml:space="preserve">Orthopedic Impairment </t>
  </si>
  <si>
    <t>Evaluation Timeline - Reasons for Delay</t>
  </si>
  <si>
    <t>Additional testing determined by IEP Team</t>
  </si>
  <si>
    <t>Child or family illness/death delayed evaluations</t>
  </si>
  <si>
    <t>Transferred from another program during the due process</t>
  </si>
  <si>
    <t>Evaluations not completed in accordance with IEP timelines</t>
  </si>
  <si>
    <t>Family moved making the child unavailable</t>
  </si>
  <si>
    <t>Failed hearing/visual screening (i.e. waiting for glasses)  (if extended delay, must have documentation of theLEA's ongoing efforts to assist the family)</t>
  </si>
  <si>
    <t>Family canceled evaluation date(s) requiring it to be rescheduled</t>
  </si>
  <si>
    <t>Yes/No/NA</t>
  </si>
  <si>
    <t>NA</t>
  </si>
  <si>
    <t xml:space="preserve">  </t>
  </si>
  <si>
    <t>Type of Displinary Removal</t>
  </si>
  <si>
    <t>Total number of days for this type of removal</t>
  </si>
  <si>
    <t>2.</t>
  </si>
  <si>
    <t>3.</t>
  </si>
  <si>
    <t>4.</t>
  </si>
  <si>
    <t xml:space="preserve">3. </t>
  </si>
  <si>
    <t xml:space="preserve">4. </t>
  </si>
  <si>
    <t xml:space="preserve">5. </t>
  </si>
  <si>
    <t xml:space="preserve">6. </t>
  </si>
  <si>
    <t xml:space="preserve">7. </t>
  </si>
  <si>
    <t xml:space="preserve">8. </t>
  </si>
  <si>
    <t xml:space="preserve">9. </t>
  </si>
  <si>
    <t xml:space="preserve">10. </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</si>
  <si>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</si>
  <si>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</si>
  <si>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</si>
  <si>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</si>
  <si>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</si>
  <si>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</si>
  <si>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</si>
  <si>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</si>
  <si>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</si>
  <si>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</si>
  <si>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</si>
  <si>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</si>
  <si>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</si>
  <si>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</si>
  <si>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</si>
  <si>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</si>
  <si>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</si>
  <si>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</si>
  <si>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</si>
  <si>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</si>
  <si>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</si>
  <si>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</si>
  <si>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</si>
  <si>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</si>
  <si>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</si>
  <si>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</si>
  <si>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</si>
  <si>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</si>
  <si>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</si>
  <si>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</si>
  <si>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</si>
  <si>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</si>
  <si>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</si>
  <si>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</si>
  <si>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</si>
  <si>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LEAs</t>
  </si>
  <si>
    <t>6040700 - ACADEMICS PLUS SCHOOL DISTRICT</t>
  </si>
  <si>
    <t>1701000 - ALMA SCHOOL DISTRICT</t>
  </si>
  <si>
    <t>501000 - ALPENA SCHOOL DISTRICT</t>
  </si>
  <si>
    <t>1002000 - ARKADELPHIA SCHOOL DISTRICT</t>
  </si>
  <si>
    <t>440700 - ARKANSAS ARTS ACADEMY</t>
  </si>
  <si>
    <t>444700 - ARKANSAS CONNECTIONS ACADEMY</t>
  </si>
  <si>
    <t>6091000 - ARKANSAS SCHOOL FOR THE BLIND</t>
  </si>
  <si>
    <t>6092000 - ARKANSAS SCHOOL FOR THE DEAF</t>
  </si>
  <si>
    <t>6043700 - ARKANSAS VIRTUAL ACADEMY</t>
  </si>
  <si>
    <t>4701000 - ARMOREL SCHOOL DISTRICT</t>
  </si>
  <si>
    <t>4101000 - ASHDOWN SCHOOL DISTRICT</t>
  </si>
  <si>
    <t>5801000 - ATKINS SCHOOL DISTRICT</t>
  </si>
  <si>
    <t>7401000 - AUGUSTA SCHOOL DISTRICT</t>
  </si>
  <si>
    <t>7301000 - BALD KNOB SCHOOL DISTRICT</t>
  </si>
  <si>
    <t>5401000 - BARTON-LEXA SCHOOL DISTRICT</t>
  </si>
  <si>
    <t>3201000 - BATESVILLE SCHOOL DISTRICT</t>
  </si>
  <si>
    <t>6301000 - BAUXITE SCHOOL DISTRICT</t>
  </si>
  <si>
    <t>1601000 - BAY SCHOOL DISTRICT</t>
  </si>
  <si>
    <t>5201000 - BEARDEN SCHOOL DISTRICT</t>
  </si>
  <si>
    <t>7302000 - BEEBE SCHOOL DISTRICT</t>
  </si>
  <si>
    <t>6302000 - BENTON SCHOOL DISTRICT</t>
  </si>
  <si>
    <t>401000 - BENTONVILLE SCHOOL DISTRICT</t>
  </si>
  <si>
    <t>502000 - BERGMAN SCHOOL DISTRICT</t>
  </si>
  <si>
    <t>801000 - BERRYVILLE SCHOOL DISTRICT</t>
  </si>
  <si>
    <t>3001000 - BISMARCK SCHOOL DISTRICT</t>
  </si>
  <si>
    <t>2901000 - BLEVINS SCHOOL DISTRICT</t>
  </si>
  <si>
    <t>4702000 - BLYTHEVILLE SCHOOL DISTRICT</t>
  </si>
  <si>
    <t>4201000 - BOONEVILLE SCHOOL DISTRICT</t>
  </si>
  <si>
    <t>7303000 - BRADFORD SCHOOL DISTRICT</t>
  </si>
  <si>
    <t>4801000 - BRINKLEY SCHOOL DISTRICT</t>
  </si>
  <si>
    <t>1603000 - BROOKLAND SCHOOL DISTRICT</t>
  </si>
  <si>
    <t>6303000 - BRYANT SCHOOL DISTRICT</t>
  </si>
  <si>
    <t>1605000 - BUFFALO IS. CENTRAL SCHOOL DISTRICT</t>
  </si>
  <si>
    <t>4304000 - CABOT SCHOOL DISTRICT</t>
  </si>
  <si>
    <t>4901000 - CADDO HILLS SCHOOL DISTRICT</t>
  </si>
  <si>
    <t>3301000 - CALICO ROCK SCHOOL DISTRICT</t>
  </si>
  <si>
    <t>5204000 - CAMDEN FAIRVIEW SCHOOL DISTRICT</t>
  </si>
  <si>
    <t>6056700 - CAPITOL CITY LIGHTHOUSE ACADEMY</t>
  </si>
  <si>
    <t>4303000 - CARLISLE SCHOOL DISTRICT</t>
  </si>
  <si>
    <t>6802000 - CAVE CITY SCHOOL DISTRICT</t>
  </si>
  <si>
    <t>3212000 - CEDAR RIDGE SCHOOL DISTRICT</t>
  </si>
  <si>
    <t>1702000 - CEDARVILLE SCHOOL DISTRICT</t>
  </si>
  <si>
    <t>5502000 - CENTERPOINT SCHOOL DISTRICT</t>
  </si>
  <si>
    <t>2402000 - CHARLESTON SCHOOL DISTRICT</t>
  </si>
  <si>
    <t>4802000 - CLARENDON SCHOOL DISTRICT</t>
  </si>
  <si>
    <t>3601000 - CLARKSVILLE SCHOOL DISTRICT</t>
  </si>
  <si>
    <t>1305000 - CLEVELAND COUNTY SCHOOL DISTRICT</t>
  </si>
  <si>
    <t>7102000 - CLINTON SCHOOL DISTRICT</t>
  </si>
  <si>
    <t>1201000 - CONCORD SCHOOL DISTRICT</t>
  </si>
  <si>
    <t>2301000 - CONWAY SCHOOL DISTRICT</t>
  </si>
  <si>
    <t>1101000 - CORNING SCHOOL DISTRICT</t>
  </si>
  <si>
    <t>5707000 - COSSATOT RIVER SCHOOL DISTRICT</t>
  </si>
  <si>
    <t>302000 - COTTER SCHOOL DISTRICT</t>
  </si>
  <si>
    <t>2403000 - COUNTY LINE SCHOOL DISTRICT</t>
  </si>
  <si>
    <t>1901000 - CROSS COUNTY SCHOOL DISTRICT</t>
  </si>
  <si>
    <t>201000 - CROSSETT SCHOOL DISTRICT</t>
  </si>
  <si>
    <t>2601000 - CUTTER-MORNING STAR SCHOOL DISTRICT</t>
  </si>
  <si>
    <t>7503000 - DANVILLE SCHOOL DISTRICT</t>
  </si>
  <si>
    <t>7504000 - DARDANELLE SCHOOL DISTRICT</t>
  </si>
  <si>
    <t>402000 - DECATUR SCHOOL DISTRICT</t>
  </si>
  <si>
    <t>5106000 - DEER/MT. JUDEA SCHOOL DISTRICT</t>
  </si>
  <si>
    <t>6701000 - DEQUEEN SCHOOL DISTRICT</t>
  </si>
  <si>
    <t>901000 - DERMOTT SCHOOL DISTRICT</t>
  </si>
  <si>
    <t>5901000 - DES ARC SCHOOL DISTRICT</t>
  </si>
  <si>
    <t>101000 - DEWITT SCHOOL DISTRICT</t>
  </si>
  <si>
    <t>3102000 - DIERKS SCHOOL DISTRICT</t>
  </si>
  <si>
    <t>3502000 - DOLLARWAY SCHOOL DISTRICT</t>
  </si>
  <si>
    <t>5802000 - DOVER SCHOOL DISTRICT</t>
  </si>
  <si>
    <t>2202000 - DREW CENTRAL SCHOOL DISTRICT</t>
  </si>
  <si>
    <t>2104000 - DUMAS SCHOOL DISTRICT</t>
  </si>
  <si>
    <t>1802000 - EARLE SCHOOL DISTRICT</t>
  </si>
  <si>
    <t>5301000 - EAST END SCHOOL DISTRICT</t>
  </si>
  <si>
    <t>5608000 - EAST POINSETT COUNTY SCHOOL DISTRICT</t>
  </si>
  <si>
    <t>7001000 - EL DORADO SCHOOL DISTRICT</t>
  </si>
  <si>
    <t>7201000 - ELKINS SCHOOL DISTRICT</t>
  </si>
  <si>
    <t>1408000 - EMERSON-TAYLOR-BRADLEY SCHOOL DISTRICT</t>
  </si>
  <si>
    <t>4302000 - ENGLAND SCHOOL DISTRICT</t>
  </si>
  <si>
    <t>6047700 - ESTEM PUBLIC CHARTER SCHOOL</t>
  </si>
  <si>
    <t>802000 - EUREKA SPRINGS SCHOOL DISTRICT</t>
  </si>
  <si>
    <t>6055700 - EXALT ACADEMY OF SOUTHWEST LITTLE ROCK</t>
  </si>
  <si>
    <t>7202000 - FARMINGTON SCHOOL DISTRICT</t>
  </si>
  <si>
    <t>7203000 - FAYETTEVILLE SCHOOL DISTRICT</t>
  </si>
  <si>
    <t>4501000 - FLIPPIN SCHOOL DISTRICT</t>
  </si>
  <si>
    <t>2002000 - FORDYCE SCHOOL DISTRICT</t>
  </si>
  <si>
    <t>4102000 - FOREMAN SCHOOL DISTRICT</t>
  </si>
  <si>
    <t>6201000 - FORREST CITY SCHOOL DISTRICT</t>
  </si>
  <si>
    <t>6601000 - FORT SMITH SCHOOL DISTRICT</t>
  </si>
  <si>
    <t>4603000 - FOUKE SCHOOL DISTRICT</t>
  </si>
  <si>
    <t>2602000 - FOUNTAIN LAKE SCHOOL DISTRICT</t>
  </si>
  <si>
    <t>6061700 - FRIENDSHIP ASPIRE LITTLE ROCK</t>
  </si>
  <si>
    <t>3544700 - FRIENDSHIP ASPIRE PINE BLUFF</t>
  </si>
  <si>
    <t>6640700 - FUTURE SCHOOL OF FORT SMITH</t>
  </si>
  <si>
    <t>4602000 - GENOA CENTRAL SCHOOL DISTRICT</t>
  </si>
  <si>
    <t>403000 - GENTRY SCHOOL DISTRICT</t>
  </si>
  <si>
    <t>3002000 - GLEN ROSE SCHOOL DISTRICT</t>
  </si>
  <si>
    <t>4708000 - GOSNELL SCHOOL DISTRICT</t>
  </si>
  <si>
    <t>404000 - GRAVETTE SCHOOL DISTRICT</t>
  </si>
  <si>
    <t>803000 - GREEN FOREST SCHOOL DISTRICT</t>
  </si>
  <si>
    <t>2303000 - GREENBRIER SCHOOL DISTRICT</t>
  </si>
  <si>
    <t>2807000 - GREENE CO. TECH SCHOOL DISTRICT</t>
  </si>
  <si>
    <t>7204000 - GREENLAND SCHOOL DISTRICT</t>
  </si>
  <si>
    <t>6602000 - GREENWOOD SCHOOL DISTRICT</t>
  </si>
  <si>
    <t>1003000 - GURDON SCHOOL DISTRICT</t>
  </si>
  <si>
    <t>2304000 - GUY-PERKINS SCHOOL DISTRICT</t>
  </si>
  <si>
    <t>6603000 - HACKETT SCHOOL DISTRICT</t>
  </si>
  <si>
    <t>203000 - HAMBURG SCHOOL DISTRICT</t>
  </si>
  <si>
    <t>701000 - HAMPTON SCHOOL DISTRICT</t>
  </si>
  <si>
    <t>6304000 - HARMONY GROVE SCH DIST(SALINE)</t>
  </si>
  <si>
    <t>5205000 - HARMONY GROVE SCHOOL DISTRICT (OUACHITA)</t>
  </si>
  <si>
    <t>5602000 - HARRISBURG SCHOOL DISTRICT</t>
  </si>
  <si>
    <t>503000 - HARRISON SCHOOL DISTRICT</t>
  </si>
  <si>
    <t>5903000 - HAZEN SCHOOL DISTRICT</t>
  </si>
  <si>
    <t>1202000 - HEBER SPRINGS SCHOOL DISTRICT</t>
  </si>
  <si>
    <t>5803000 - HECTOR SCHOOL DISTRICT</t>
  </si>
  <si>
    <t>5403000 - HELENA/ W. HELENA SCHOOL DISTRICT</t>
  </si>
  <si>
    <t>601000 - HERMITAGE SCHOOL DISTRICT</t>
  </si>
  <si>
    <t>6804000 - HIGHLAND SCHOOL DISTRICT</t>
  </si>
  <si>
    <t>3809000 - HILLCREST SCHOOL DISTRICT</t>
  </si>
  <si>
    <t>2903000 - HOPE SCHOOL DISTRICT</t>
  </si>
  <si>
    <t>6703000 - HORATIO SCHOOL DISTRICT</t>
  </si>
  <si>
    <t>2603000 - HOT SPRINGS SCHOOL DISTRICT</t>
  </si>
  <si>
    <t>3804000 - HOXIE SCHOOL DISTRICT</t>
  </si>
  <si>
    <t>4401000 - HUNTSVILLE SCHOOL DISTRICT</t>
  </si>
  <si>
    <t>3840700 - IMBODEN CHARTER SCHOOL DISTRICT</t>
  </si>
  <si>
    <t>3306000 - IZARD COUNTY CONSOLIDATED SCHOOL DISTRICT</t>
  </si>
  <si>
    <t>3405000 - JACKSON CO. SCHOOL DISTRICT</t>
  </si>
  <si>
    <t>6050700 - JACKSONVILLE LIGHTHOUSE CHARTER</t>
  </si>
  <si>
    <t>6004000 - JACKSONVILLE NORTH PULASKI SCHOOL DISTRICT</t>
  </si>
  <si>
    <t>5102000 - JASPER SCHOOL DISTRICT</t>
  </si>
  <si>
    <t>2604000 - JESSIEVILLE SCHOOL DISTRICT</t>
  </si>
  <si>
    <t>1608000 - JONESBORO SCHOOL DISTRICT</t>
  </si>
  <si>
    <t>7003000 - JUNCTION CITY SCHOOL DISTRICT</t>
  </si>
  <si>
    <t>5440700 - KIPP DELTA</t>
  </si>
  <si>
    <t>5503000 - KIRBY SCHOOL DISTRICT</t>
  </si>
  <si>
    <t>3704000 - LAFAYETTE COUNTY SCHOOL DISTRICT</t>
  </si>
  <si>
    <t>2605000 - LAKE HAMILTON SCHOOL DISTRICT</t>
  </si>
  <si>
    <t>2606000 - LAKESIDE SCHOOL DIST(GARLAND)</t>
  </si>
  <si>
    <t>903000 - LAKESIDE SCHOOL DISTRICT (CHICOT)</t>
  </si>
  <si>
    <t>3604000 - LAMAR SCHOOL DISTRICT</t>
  </si>
  <si>
    <t>6605000 - LAVACA SCHOOL DISTRICT</t>
  </si>
  <si>
    <t>3810000 - LAWRENCE CO. SCHOOL DISTRICT</t>
  </si>
  <si>
    <t>506000 - LEAD HILL SCHOOL DISTRICT</t>
  </si>
  <si>
    <t>3904000 - LEE COUNTY SCHOOL DISTRICT</t>
  </si>
  <si>
    <t>7205000 - LINCOLN SCHOOL DISTRICT</t>
  </si>
  <si>
    <t>6041700 - LISA ACADEMY</t>
  </si>
  <si>
    <t>6049700 - LITTLE ROCK PREPARATORY ACADEM</t>
  </si>
  <si>
    <t>6001000 - LITTLE ROCK SCHOOL DISTRICT</t>
  </si>
  <si>
    <t>4301000 - LONOKE SCHOOL DISTRICT</t>
  </si>
  <si>
    <t>4202000 - MAGAZINE SCHOOL DISTRICT</t>
  </si>
  <si>
    <t>3003000 - MAGNET COVE SCHOOL DIST.</t>
  </si>
  <si>
    <t>1402000 - MAGNOLIA SCHOOL DISTRICT</t>
  </si>
  <si>
    <t>3004000 - MALVERN SCHOOL DISTRICT</t>
  </si>
  <si>
    <t>2501000 - MAMMOTH SPRING SCHOOL DISTRICT</t>
  </si>
  <si>
    <t>4712000 - MANILA SCHOOL DISTRICT</t>
  </si>
  <si>
    <t>6606000 - MANSFIELD SCHOOL DISTRICT</t>
  </si>
  <si>
    <t>1804000 - MARION SCHOOL DISTRICT</t>
  </si>
  <si>
    <t>5604000 - MARKED TREE SCHOOL DISTRICT</t>
  </si>
  <si>
    <t>2803000 - MARMADUKE SCHOOL DISTRICT</t>
  </si>
  <si>
    <t>5404000 - MARVELL-ELAINE SCHOOL DISTRICT</t>
  </si>
  <si>
    <t>2305000 - MAYFLOWER SCHOOL DISTRICT</t>
  </si>
  <si>
    <t>6102000 - MAYNARD SCHOOL DISTRICT</t>
  </si>
  <si>
    <t>7403000 - MCCRORY SCHOOL DISTRICT</t>
  </si>
  <si>
    <t>2105000 - MCGEHEE SCHOOL DISTRICT</t>
  </si>
  <si>
    <t>3302000 - MELBOURNE SCHOOL DISTRICT</t>
  </si>
  <si>
    <t>5703000 - MENA SCHOOL DISTRICT</t>
  </si>
  <si>
    <t>3211000 - MIDLAND SCHOOL DISTRICT</t>
  </si>
  <si>
    <t>3104000 - MINERAL SPRINGS SCHOOL DISTRICT</t>
  </si>
  <si>
    <t>2203000 - MONTICELLO SCHOOL DISTRICT</t>
  </si>
  <si>
    <t>4902000 - MOUNT IDA SCHOOL DISTRICT</t>
  </si>
  <si>
    <t>303000 - MOUNTAIN HOME SCHOOL DISTRICT</t>
  </si>
  <si>
    <t>2607000 - MOUNTAIN PINE SCHOOL DISTRICT</t>
  </si>
  <si>
    <t>6901000 - MOUNTAIN VIEW SCHOOL DISTRICT</t>
  </si>
  <si>
    <t>1703000 - MOUNTAINBURG SCHOOL DISTRICT</t>
  </si>
  <si>
    <t>2306000 - MT. VERNON/ENOLA SCHOOL DISTRICT</t>
  </si>
  <si>
    <t>1704000 - MULBERRY SCHOOL DISTRICT</t>
  </si>
  <si>
    <t>6002000 - N. LITTLE ROCK SCHOOL DISTRICT</t>
  </si>
  <si>
    <t>3105000 - NASHVILLE SCHOOL DISTRICT</t>
  </si>
  <si>
    <t>1503000 - NEMO VISTA SCHOOL DISTRICT</t>
  </si>
  <si>
    <t>1611000 - NETTLETON SCHOOL DISTRICT</t>
  </si>
  <si>
    <t>5008000 - NEVADA SCHOOL DISTRICT</t>
  </si>
  <si>
    <t>3403000 - NEWPORT SCHOOL DISTRICT</t>
  </si>
  <si>
    <t>304000 - NORFORK SCHOOL DISTRICT</t>
  </si>
  <si>
    <t>442700 - NORTHWEST ARKANSAS CLASSICAL ACADEMY</t>
  </si>
  <si>
    <t>504000 - OMAHA SCHOOL DISTRICT</t>
  </si>
  <si>
    <t>4713000 - OSCEOLA SCHOOL DISTRICT</t>
  </si>
  <si>
    <t>5706000 - OUACHITA RIVER SCHOOL DISTRICT</t>
  </si>
  <si>
    <t>3005000 - OUACHITA SCHOOL DISTRICT</t>
  </si>
  <si>
    <t>6505000 - OZARK MOUNTAIN SCHOOL DISTRICT</t>
  </si>
  <si>
    <t>2404000 - OZARK SCHOOL DISTRICT</t>
  </si>
  <si>
    <t>6205000 - PALESTINE-WHEATLEY SCHOOL DISTRICT</t>
  </si>
  <si>
    <t>7309000 - PANGBURN SCHOOL DISTRICT</t>
  </si>
  <si>
    <t>2808000 - PARAGOULD SCHOOL DISTRICT</t>
  </si>
  <si>
    <t>4203000 - PARIS SCHOOL DISTRICT</t>
  </si>
  <si>
    <t>7007000 - PARKERS CHAPEL SCHOOL DIST.</t>
  </si>
  <si>
    <t>407000 - PEA RIDGE SCHOOL DISTRICT</t>
  </si>
  <si>
    <t>5303000 - PERRYVILLE SCHOOL DISTRICT</t>
  </si>
  <si>
    <t>1104000 - PIGGOTT SCHOOL DISTRICT</t>
  </si>
  <si>
    <t>3541700 - PINE BLUFF LIGHTHOUSE ACADEMY</t>
  </si>
  <si>
    <t>3505000 - PINE BLUFF SCHOOL DISTRICT</t>
  </si>
  <si>
    <t>6103000 - POCAHONTAS SCHOOL DISTRICT</t>
  </si>
  <si>
    <t>5804000 - POTTSVILLE SCHOOL DISTRICT</t>
  </si>
  <si>
    <t>2703000 - POYEN SCHOOL DISTRICT</t>
  </si>
  <si>
    <t>7206000 - PRAIRIE GROVE SCHOOL DISTRICT</t>
  </si>
  <si>
    <t>6053700 - PREMIER HIGH SCHOOL OF LITTLE ROCK</t>
  </si>
  <si>
    <t>6062700 - PREMIER NORTH LITTLE ROCK</t>
  </si>
  <si>
    <t>5006000 - PRESCOTT SCHOOL DISTRICT</t>
  </si>
  <si>
    <t>6003000 - PULASKI CO. SPECIAL SCHOOL DISTRICT</t>
  </si>
  <si>
    <t>1203000 - QUITMAN SCHOOL DISTRICT</t>
  </si>
  <si>
    <t>1106000 - RECTOR SCHOOL DISTRICT</t>
  </si>
  <si>
    <t>4706000 - RIVERCREST SCHOOL DISTRICT</t>
  </si>
  <si>
    <t>1613000 - RIVERSIDE SCHOOL DISTRICT</t>
  </si>
  <si>
    <t>7307000 - RIVERVIEW SCHOOL DISTRICT</t>
  </si>
  <si>
    <t>405000 - ROGERS SCHOOL DISTRICT</t>
  </si>
  <si>
    <t>7310000 - ROSE BUD SCHOOL DISTRICT</t>
  </si>
  <si>
    <t>5805000 - RUSSELLVILLE SCHOOL DISTRICT</t>
  </si>
  <si>
    <t>2502000 - SALEM SCHOOL DISTRICT</t>
  </si>
  <si>
    <t>6060700 - SCHOLARMADE</t>
  </si>
  <si>
    <t>4204000 - SCRANTON SCHOOL DISTRICT</t>
  </si>
  <si>
    <t>6502000 - SEARCY COUNTY SCHOOL DISTRICT</t>
  </si>
  <si>
    <t>7311000 - SEARCY SCHOOL DISTRICT</t>
  </si>
  <si>
    <t>2705000 - SHERIDAN SCHOOL DISTRICT</t>
  </si>
  <si>
    <t>7104000 - SHIRLEY SCHOOL DISTRICT</t>
  </si>
  <si>
    <t>6052700 - SIATECH LITTLE ROCK CHARTER</t>
  </si>
  <si>
    <t>406000 - SILOAM SPRINGS SCHOOL DISTRICT</t>
  </si>
  <si>
    <t>3806000 - SLOAN-HENDRIX SCHOOL DISTRICT</t>
  </si>
  <si>
    <t>7008000 - SMACKOVER SCHOOL DISTRICT</t>
  </si>
  <si>
    <t>1507000 - SOUTH CONWAY COUNTY SCHOOL DISTRICT</t>
  </si>
  <si>
    <t>5504000 - SOUTH PIKE COUNTY SCHOOL DISTRICT</t>
  </si>
  <si>
    <t>7105000 - SOUTH SIDE SCH DIST(VANBUREN)</t>
  </si>
  <si>
    <t>3543700 - SOUTHEAST ARKANSAS PREP HIGH SCHOOL</t>
  </si>
  <si>
    <t>3209000 - SOUTHSIDE SCHOOL DISTRICT (INDEPENDENCE)</t>
  </si>
  <si>
    <t>2906000 - SPRING HILL SCHOOL DISTRICT</t>
  </si>
  <si>
    <t>7207000 - SPRINGDALE SCHOOL DISTRICT</t>
  </si>
  <si>
    <t>4003000 - STAR CITY SCHOOL DISTRICT</t>
  </si>
  <si>
    <t>7009000 - STRONG-HUTTIG SCHOOL DISTRICT</t>
  </si>
  <si>
    <t>104000 - STUTTGART SCHOOL DISTRICT</t>
  </si>
  <si>
    <t>4605000 - TEXARKANA SCHOOL DISTRICT</t>
  </si>
  <si>
    <t>5605000 - TRUMANN SCHOOL DISTRICT</t>
  </si>
  <si>
    <t>7510000 - TWO RIVERS SCHOOL DISTRICT</t>
  </si>
  <si>
    <t>505000 - VALLEY SPRINGS SCHOOL DISTRICT</t>
  </si>
  <si>
    <t>1612000 - VALLEY VIEW SCHOOL DISTRICT</t>
  </si>
  <si>
    <t>1705000 - VAN BUREN SCHOOL DISTRICT</t>
  </si>
  <si>
    <t>2307000 - VILONIA SCHOOL DISTRICT</t>
  </si>
  <si>
    <t>2503000 - VIOLA SCHOOL DISTRICT</t>
  </si>
  <si>
    <t>6401000 - WALDRON SCHOOL DISTRICT</t>
  </si>
  <si>
    <t>602000 - WARREN SCHOOL DISTRICT</t>
  </si>
  <si>
    <t>3509000 - WATSON CHAPEL SCHOOL DISTRICT</t>
  </si>
  <si>
    <t>7208000 - WEST FORK SCHOOL DISTRICT</t>
  </si>
  <si>
    <t>1803000 - WEST MEMPHIS SCHOOL DISTRICT</t>
  </si>
  <si>
    <t>1204000 - WEST SIDE SCHOOL DISTRICT (CLEBURNE)</t>
  </si>
  <si>
    <t>7509000 - WESTERN YELL CO. SCHOOL DISTRICT</t>
  </si>
  <si>
    <t>1602000 - WESTSIDE SCHOOL DISTRICT (CRAIGHEAD)</t>
  </si>
  <si>
    <t>3606000 - WESTSIDE SCHOOL DISTRICT (JOHNSON)</t>
  </si>
  <si>
    <t>7304000 - WHITE CO. CENTRAL SCHOOL DISTRICT</t>
  </si>
  <si>
    <t>3510000 - WHITE HALL SCHOOL DISTRICT</t>
  </si>
  <si>
    <t>1505000 - WONDERVIEW SCHOOL DISTRICT</t>
  </si>
  <si>
    <t>1304000 - WOODLAWN SCHOOL DISTRICT</t>
  </si>
  <si>
    <t>1905000 - WYNNE SCHOOL DISTRICT</t>
  </si>
  <si>
    <t>4502000 - YELLVILLE-SUMMIT SCHOOL DIST.</t>
  </si>
  <si>
    <t>Race/Ethnicity</t>
  </si>
  <si>
    <t>Asian</t>
  </si>
  <si>
    <t>Black</t>
  </si>
  <si>
    <t>Native American</t>
  </si>
  <si>
    <t>Pacific Islander</t>
  </si>
  <si>
    <t>White</t>
  </si>
  <si>
    <t>Two or More Races</t>
  </si>
  <si>
    <t>Significant Disproportionality Category</t>
  </si>
  <si>
    <t>Identification for Special Education</t>
  </si>
  <si>
    <t xml:space="preserve">Other Health Impairment </t>
  </si>
  <si>
    <t xml:space="preserve">Speech/Language Impairment </t>
  </si>
  <si>
    <t xml:space="preserve">Specific Learning Disabilities </t>
  </si>
  <si>
    <t>Students with out of school suspensions/expulsions totaling greater than 10 days</t>
  </si>
  <si>
    <t>Students with in-school suspensions totaling greater than 10 days</t>
  </si>
  <si>
    <t>Students with in-school suspensions totaling less than 10 days</t>
  </si>
  <si>
    <t>Students with out of school suspensions/expulsions totaling less than 10 days</t>
  </si>
  <si>
    <t>Total Disciplinary Removals</t>
  </si>
  <si>
    <t>LRE - Less than 40% of the day in the regular classroom</t>
  </si>
  <si>
    <t>LRE - Day Schools</t>
  </si>
  <si>
    <t>5.</t>
  </si>
  <si>
    <t>Assessments and other evaluation materials used to assess a student under this section:</t>
  </si>
  <si>
    <t>Student's Race/Ethnicity</t>
  </si>
  <si>
    <t>are provided and administered in the student's native language or other mode of communication and in the form most likely to yield accurate information on what the student knows and can do academically, developmentally and functionally, unless it is clearly not feasible to provide or administer;</t>
  </si>
  <si>
    <t>Student Name/ID</t>
  </si>
  <si>
    <t>6.</t>
  </si>
  <si>
    <t>7.</t>
  </si>
  <si>
    <t>are used for purposes for which the assessments or measures are valid and reliable;</t>
  </si>
  <si>
    <t>are administered by trained and knowledgeable personnel in accordance with the instruction provided by those who develop such assessments; and</t>
  </si>
  <si>
    <t>are selected and administered so as not to be discriminatory on a racial or cultural basis.</t>
  </si>
  <si>
    <t>are administered in manner such that no single measure or assessment is used as the sole criterion for determining whether a student is a student with a disability or for determining an appropriate educational program for a student.</t>
  </si>
  <si>
    <t>address all areas related to the suspected disability, including, if appropriate, health, vision, hearing, social and emotional status, general intelligence, academic performance, communicative status, and motor abilities.</t>
  </si>
  <si>
    <t>are selected and administered to ensure that they measure the extent to which a student with limited English proficiency has a disability and needs special education and related services, rather than measuring the student's English language skills.</t>
  </si>
  <si>
    <t>PART 1: EVALUATION</t>
  </si>
  <si>
    <t xml:space="preserve">Upon completing the administration of tests and other evaluation materials, the Eligibility Team determined whether the student is a student with a disability. </t>
  </si>
  <si>
    <t>When determining eligibility there was appropriate consideration of determinant factors: lack of appropriate instruction in reading; lack of instruction in math; or limited English proficiency.</t>
  </si>
  <si>
    <t>In interpreting the evaluation data, the district used a variety of sources, including aptitude and achievement tests, parent input, and teacher recommendations as well as information about the child’s physical condition, social or cultural background, and adaptive behavior.</t>
  </si>
  <si>
    <t xml:space="preserve">             1.  </t>
  </si>
  <si>
    <t xml:space="preserve">             2.</t>
  </si>
  <si>
    <t xml:space="preserve">            3.</t>
  </si>
  <si>
    <t xml:space="preserve">             4.</t>
  </si>
  <si>
    <t xml:space="preserve">             5.</t>
  </si>
  <si>
    <t>The district provided a copy of the evaluation report and the documentation of determination of eligibility at no cost to the parent.</t>
  </si>
  <si>
    <t xml:space="preserve">An eligibility report that documents the area of disability was completed and is present in the child’s special education folder. </t>
  </si>
  <si>
    <t>STUDENT RECORD REVIEW FOR SIGNIFICANT DISPROPORTIONALITY IN
IDENTIFICATION AND/OR IDENTIFICATION BY DISABILITY CATEGORY</t>
  </si>
  <si>
    <t>Type of Disciplinary Removal</t>
  </si>
  <si>
    <t>Total Number of Days Removed by Removal Type</t>
  </si>
  <si>
    <t>365 or more</t>
  </si>
  <si>
    <t>EDUCATIONAL PLACEMENT</t>
  </si>
  <si>
    <t>STUDENT RECORD REVIEW FOR SIGNIFICANT DISPROPORTIONALITY IN
EDUCATIONAL PLACEMENT IN THE LEAST RESTRICTIVE ENVIRONMENT (LRE)</t>
  </si>
  <si>
    <t>STUDENT RECORD REVIEW FOR SIGNIFICANT DISPROPORTIONALITY IN
DISCIPLINARY REMOVALS</t>
  </si>
  <si>
    <t>The student received supplementary aids and services that provided an equitable opportunity to participate in nonacademic and extracurricular activities with nondisabled peers.</t>
  </si>
  <si>
    <t>Student's Educational Placement</t>
  </si>
  <si>
    <t>LRE</t>
  </si>
  <si>
    <t>Sample Student 1</t>
  </si>
  <si>
    <t>Sample Student 2</t>
  </si>
  <si>
    <t>District:</t>
  </si>
  <si>
    <t>8.</t>
  </si>
  <si>
    <t>PART 2: ELIGIBILITY DETERMINATION</t>
  </si>
  <si>
    <t>Priority Level</t>
  </si>
  <si>
    <t>1. Databased Decision Making</t>
  </si>
  <si>
    <t>YES</t>
  </si>
  <si>
    <t>NO</t>
  </si>
  <si>
    <r>
      <t xml:space="preserve">Directions: </t>
    </r>
    <r>
      <rPr>
        <sz val="11"/>
        <color theme="1"/>
        <rFont val="Calibri"/>
        <family val="2"/>
        <scheme val="minor"/>
      </rPr>
      <t>Use this summary and the other information you have reviewed to determine which Success Gap Indicators should be included in your district's CCEIS Plan and Budget. The responses in the "Rating" and "Priority Level" columns are from the the selections made on the SG Indicator tabs. 
Select Yes or No from the drop down list in the "Include in Plan" column to specify whether which SG Indicators will be included in your district's CCEIS Plan and Budget.</t>
    </r>
  </si>
  <si>
    <t>3a. Core Instructional Programs</t>
  </si>
  <si>
    <t>3b. Core Instructional Programs</t>
  </si>
  <si>
    <t>3c. Core Instructional Programs</t>
  </si>
  <si>
    <t>3d. Core Instructional Programs</t>
  </si>
  <si>
    <t>4a. Assessment – Universal Screening and Progress Monitoring</t>
  </si>
  <si>
    <t>4b. Assessment – Universal Screening and Progress Monitoring</t>
  </si>
  <si>
    <t>5a. Interventions and Supports</t>
  </si>
  <si>
    <t>5b. Interventions and Supports</t>
  </si>
  <si>
    <t>5c. Interventions and Supports</t>
  </si>
  <si>
    <t>5d. Interventions and Supports</t>
  </si>
  <si>
    <t>Self-Assessment: Identification for Special Education by Race/Identification by Race and Disability Category</t>
  </si>
  <si>
    <t>Self-Assessment: Disciplinary Removals</t>
  </si>
  <si>
    <t>Rate Your Compliance:</t>
  </si>
  <si>
    <t>9.</t>
  </si>
  <si>
    <t>10.</t>
  </si>
  <si>
    <t>11.</t>
  </si>
  <si>
    <r>
      <t xml:space="preserve">The district notifies parents on the date of which the decision is made to make a removal that constitutes a change in placement of a child with a disability because of violation of a code of child conduct. Parents receive copies of </t>
    </r>
    <r>
      <rPr>
        <i/>
        <sz val="11"/>
        <color indexed="8"/>
        <rFont val="Calibri"/>
        <family val="2"/>
      </rPr>
      <t>Your Rights Under IDEA</t>
    </r>
    <r>
      <rPr>
        <sz val="11"/>
        <color theme="1"/>
        <rFont val="Calibri"/>
        <family val="2"/>
        <scheme val="minor"/>
      </rPr>
      <t>. (11.03.6)</t>
    </r>
  </si>
  <si>
    <t>School personnel consider unique circumstances on a case by case basis when determining a change of placement is appropriate for a child who violates the student code of conduct. (11.03.1)</t>
  </si>
  <si>
    <t>Was a Manifestation Determination Review meeting held within 10 days of a decision to change the placement of a child with a disability who violated the student code of conduct and for each disciplinary removal thereafter.</t>
  </si>
  <si>
    <t>Did the Local Educational Agency (LEA), the parent, and the members of the child's IEP Team, convene to review all relevant information - the child's IEP, any teacher and related service provider observations, and any information provided by the parents to determine if the conduct in question was caused by, or had a direct and substantial relationship to, the child’s disability?</t>
  </si>
  <si>
    <t>If the IEP Team makes a determination that the conduct was a manifestation of the child’s disability, the IEP Team conducts a functional behavioral assessment (FBA), unless the district had conducted a FBA before the behavior that resulted in the change of placement occurred, and implement a behavioral intervention plan. (11.05.4.1.A.1)</t>
  </si>
  <si>
    <t>If the student already has a behavioral intervention plan, the IEP Team reviews the plan and its implementation and modifies the plan, as necessary, to address the behavior that resulted in the disciplinary change of placement.  (11.05.4.1.A.2)</t>
  </si>
  <si>
    <r>
      <t>The district ensures that the IEP for a child with a disability whose behavior impedes the child’s learning or that of others addresses the child’s behavioral needs. The IEP team should consider the use of positive behavioral interventions and supports and other strategies to address the behavior in the IEP or behavior intervention plan</t>
    </r>
    <r>
      <rPr>
        <i/>
        <sz val="11"/>
        <color indexed="8"/>
        <rFont val="Calibri"/>
        <family val="2"/>
      </rPr>
      <t xml:space="preserve">. </t>
    </r>
    <r>
      <rPr>
        <sz val="11"/>
        <color theme="1"/>
        <rFont val="Calibri"/>
        <family val="2"/>
        <scheme val="minor"/>
      </rPr>
      <t>(8.07.1.2A)</t>
    </r>
  </si>
  <si>
    <t>The district ensures that parents of children with disabilities who disagree with any decision regarding placement or the manifestation determination have an appeal process.  (11.0.6)</t>
  </si>
  <si>
    <t>For children with disabilities removed &gt;10 days, the district provides educational services so as to enable the children to continue to participate in the general educational curriculum, although in another setting, and to progress toward meeting the goals set out in the Individualized Education Program. (11.02.1.1)</t>
  </si>
  <si>
    <t>Sampling of Documentation to Support Compliance Ratings:</t>
  </si>
  <si>
    <t>Sampling of Evidence to Consider:</t>
  </si>
  <si>
    <t xml:space="preserve">Look at: </t>
  </si>
  <si>
    <t xml:space="preserve">Look for evidence that: </t>
  </si>
  <si>
    <r>
      <t>·</t>
    </r>
    <r>
      <rPr>
        <sz val="7"/>
        <color indexed="8"/>
        <rFont val="Times New Roman"/>
        <family val="1"/>
      </rPr>
      <t xml:space="preserve">         </t>
    </r>
    <r>
      <rPr>
        <sz val="11"/>
        <color indexed="8"/>
        <rFont val="Calibri"/>
        <family val="2"/>
      </rPr>
      <t>Policies and procedures to support this requirement</t>
    </r>
  </si>
  <si>
    <r>
      <t>·</t>
    </r>
    <r>
      <rPr>
        <sz val="11"/>
        <color theme="1"/>
        <rFont val="Calibri"/>
        <family val="2"/>
        <scheme val="minor"/>
      </rPr>
      <t>     Data analysis of student referrals</t>
    </r>
    <r>
      <rPr>
        <sz val="11"/>
        <color indexed="8"/>
        <rFont val="Symbol"/>
        <family val="1"/>
        <charset val="2"/>
      </rPr>
      <t xml:space="preserve">
·</t>
    </r>
    <r>
      <rPr>
        <sz val="11"/>
        <color theme="1"/>
        <rFont val="Calibri"/>
        <family val="2"/>
        <scheme val="minor"/>
      </rPr>
      <t>     Discipline Records Review Checklist</t>
    </r>
  </si>
  <si>
    <r>
      <t>·</t>
    </r>
    <r>
      <rPr>
        <sz val="11"/>
        <color theme="1"/>
        <rFont val="Calibri"/>
        <family val="2"/>
        <scheme val="minor"/>
      </rPr>
      <t>     Success Gap Rubric</t>
    </r>
  </si>
  <si>
    <r>
      <t>·</t>
    </r>
    <r>
      <rPr>
        <sz val="11"/>
        <color theme="1"/>
        <rFont val="Calibri"/>
        <family val="2"/>
        <scheme val="minor"/>
      </rPr>
      <t>     Sampling of student records for students suspended &gt; 10 days (e.g., Behavior 
       Intervention Plans, Functional Behavioral Assessments, parent notification, 
       Manifestation Determination documentation, Notice of Action, etc.)</t>
    </r>
  </si>
  <si>
    <r>
      <t>·</t>
    </r>
    <r>
      <rPr>
        <sz val="7"/>
        <color indexed="8"/>
        <rFont val="Times New Roman"/>
        <family val="1"/>
      </rPr>
      <t>       </t>
    </r>
    <r>
      <rPr>
        <sz val="11"/>
        <color indexed="8"/>
        <rFont val="Calibri"/>
        <family val="2"/>
      </rPr>
      <t>Personnel can outline a plan to review discipline data at varied levels.</t>
    </r>
  </si>
  <si>
    <t xml:space="preserve">       goals, evidence of positive behavioral interventions and supports, and 
       data collection methods.</t>
  </si>
  <si>
    <r>
      <t>·</t>
    </r>
    <r>
      <rPr>
        <sz val="7"/>
        <color indexed="8"/>
        <rFont val="Times New Roman"/>
        <family val="1"/>
      </rPr>
      <t>       </t>
    </r>
    <r>
      <rPr>
        <sz val="11"/>
        <color indexed="8"/>
        <rFont val="Calibri"/>
        <family val="2"/>
      </rPr>
      <t xml:space="preserve">Manifestation determination meetings are conducted in accordance with 
</t>
    </r>
  </si>
  <si>
    <r>
      <t xml:space="preserve">       receive services.
</t>
    </r>
    <r>
      <rPr>
        <sz val="11"/>
        <color indexed="8"/>
        <rFont val="Symbol"/>
        <family val="1"/>
        <charset val="2"/>
      </rPr>
      <t>·</t>
    </r>
    <r>
      <rPr>
        <sz val="11"/>
        <color theme="1"/>
        <rFont val="Calibri"/>
        <family val="2"/>
        <scheme val="minor"/>
      </rPr>
      <t>     Behavior Intervention Plans include targeted behaviors, measurable</t>
    </r>
  </si>
  <si>
    <r>
      <t>·</t>
    </r>
    <r>
      <rPr>
        <sz val="11"/>
        <color theme="1"/>
        <rFont val="Calibri"/>
        <family val="2"/>
        <scheme val="minor"/>
      </rPr>
      <t>      Supervision and monitoring plan</t>
    </r>
    <r>
      <rPr>
        <sz val="11"/>
        <color indexed="8"/>
        <rFont val="Symbol"/>
        <family val="1"/>
        <charset val="2"/>
      </rPr>
      <t xml:space="preserve">
·</t>
    </r>
    <r>
      <rPr>
        <sz val="11"/>
        <color theme="1"/>
        <rFont val="Calibri"/>
        <family val="2"/>
        <scheme val="minor"/>
      </rPr>
      <t xml:space="preserve">     Technical assistance meeting minutes, walk-through data
</t>
    </r>
    <r>
      <rPr>
        <sz val="11"/>
        <color indexed="8"/>
        <rFont val="Symbol"/>
        <family val="1"/>
        <charset val="2"/>
      </rPr>
      <t>·</t>
    </r>
    <r>
      <rPr>
        <sz val="11"/>
        <color theme="1"/>
        <rFont val="Calibri"/>
        <family val="2"/>
        <scheme val="minor"/>
      </rPr>
      <t>     School-wide discipline plan, discipline logs</t>
    </r>
    <r>
      <rPr>
        <sz val="11"/>
        <color indexed="8"/>
        <rFont val="Symbol"/>
        <family val="1"/>
        <charset val="2"/>
      </rPr>
      <t xml:space="preserve">
·</t>
    </r>
    <r>
      <rPr>
        <sz val="11"/>
        <color theme="1"/>
        <rFont val="Calibri"/>
        <family val="2"/>
        <scheme val="minor"/>
      </rPr>
      <t>     District Code of Conduct</t>
    </r>
    <r>
      <rPr>
        <sz val="11"/>
        <color indexed="8"/>
        <rFont val="Symbol"/>
        <family val="1"/>
        <charset val="2"/>
      </rPr>
      <t xml:space="preserve">
·</t>
    </r>
    <r>
      <rPr>
        <sz val="11"/>
        <color theme="1"/>
        <rFont val="Calibri"/>
        <family val="2"/>
        <scheme val="minor"/>
      </rPr>
      <t>     Discipline files, suspension records</t>
    </r>
  </si>
  <si>
    <r>
      <t>·</t>
    </r>
    <r>
      <rPr>
        <sz val="11"/>
        <color theme="1"/>
        <rFont val="Calibri"/>
        <family val="2"/>
        <scheme val="minor"/>
      </rPr>
      <t>     Student Information System showing enrollment and attendance reports</t>
    </r>
    <r>
      <rPr>
        <sz val="11"/>
        <color indexed="8"/>
        <rFont val="Symbol"/>
        <family val="1"/>
        <charset val="2"/>
      </rPr>
      <t xml:space="preserve">
·</t>
    </r>
    <r>
      <rPr>
        <sz val="11"/>
        <color theme="1"/>
        <rFont val="Calibri"/>
        <family val="2"/>
        <scheme val="minor"/>
      </rPr>
      <t>     Comprehensive Data Analysis Sheet</t>
    </r>
  </si>
  <si>
    <r>
      <rPr>
        <sz val="11"/>
        <color indexed="8"/>
        <rFont val="Symbol"/>
        <family val="1"/>
        <charset val="2"/>
      </rPr>
      <t>·</t>
    </r>
    <r>
      <rPr>
        <sz val="11"/>
        <color theme="1"/>
        <rFont val="Calibri"/>
        <family val="2"/>
        <scheme val="minor"/>
      </rPr>
      <t>      Professional learning materials, agendas, sign-in sheets</t>
    </r>
  </si>
  <si>
    <r>
      <t xml:space="preserve">       the discipline regulations.
</t>
    </r>
    <r>
      <rPr>
        <sz val="11"/>
        <color indexed="8"/>
        <rFont val="Symbol"/>
        <family val="1"/>
        <charset val="2"/>
      </rPr>
      <t>·</t>
    </r>
    <r>
      <rPr>
        <sz val="11"/>
        <color theme="1"/>
        <rFont val="Calibri"/>
        <family val="2"/>
        <scheme val="minor"/>
      </rPr>
      <t xml:space="preserve">     Behavior Intervention Plans are developed and based on Functional 
       Behavioral Assessments, as appropriate. 
</t>
    </r>
    <r>
      <rPr>
        <sz val="11"/>
        <color indexed="8"/>
        <rFont val="Symbol"/>
        <family val="1"/>
        <charset val="2"/>
      </rPr>
      <t>·</t>
    </r>
    <r>
      <rPr>
        <sz val="11"/>
        <color theme="1"/>
        <rFont val="Calibri"/>
        <family val="2"/>
        <scheme val="minor"/>
      </rPr>
      <t xml:space="preserve">     Parents receive notification as outlined in the Discipline Regulations.
</t>
    </r>
    <r>
      <rPr>
        <sz val="11"/>
        <color indexed="8"/>
        <rFont val="Symbol"/>
        <family val="1"/>
        <charset val="2"/>
      </rPr>
      <t>·</t>
    </r>
    <r>
      <rPr>
        <sz val="11"/>
        <color theme="1"/>
        <rFont val="Calibri"/>
        <family val="2"/>
        <scheme val="minor"/>
      </rPr>
      <t xml:space="preserve">     Students with disabilities, suspended greater than ten days, continue to </t>
    </r>
  </si>
  <si>
    <t>Child Find Procedures</t>
  </si>
  <si>
    <t>Rate Your Compliance</t>
  </si>
  <si>
    <t>Evaluation and Reevaluation  </t>
  </si>
  <si>
    <t xml:space="preserve">Arkansas Procedural Requirements and Program Standards: </t>
  </si>
  <si>
    <t>Section 6 (Evaluation), Section 7 (Reevaluation)</t>
  </si>
  <si>
    <t>The district selects assessments and other evaluation materials based on the following criteria:</t>
  </si>
  <si>
    <t>The district has written procedures for implementation of Child Find (i.e., use of systematic processes to address learning and/or behavior of students, K-12, in a school). (3.01, 3.03.1, 3.03.3)</t>
  </si>
  <si>
    <t>The district has documentation of the child find activities. (3.03.3)</t>
  </si>
  <si>
    <t>The district publishes annual notice of any significant activity designed to identify, locate or evaluate children using some type of media to publicly notify parents. (3.01.3)</t>
  </si>
  <si>
    <t>The district provides evaluation of all children with suspected disabilities birth to age 21 under the Individuals with Disabilities Education Act. (3.01.1)</t>
  </si>
  <si>
    <t>The district has a practical method to maintain an up-to-date record of all children receiving special education and related services. (3.03.4)</t>
  </si>
  <si>
    <t>Part 1: CHILD FIND</t>
  </si>
  <si>
    <r>
      <t>·</t>
    </r>
    <r>
      <rPr>
        <sz val="7"/>
        <color indexed="8"/>
        <rFont val="Times New Roman"/>
        <family val="1"/>
      </rPr>
      <t xml:space="preserve">         </t>
    </r>
    <r>
      <rPr>
        <sz val="11"/>
        <color indexed="63"/>
        <rFont val="Calibri"/>
        <family val="2"/>
      </rPr>
      <t>Written referrals</t>
    </r>
  </si>
  <si>
    <r>
      <t>·</t>
    </r>
    <r>
      <rPr>
        <sz val="7"/>
        <color indexed="8"/>
        <rFont val="Times New Roman"/>
        <family val="1"/>
      </rPr>
      <t xml:space="preserve">         </t>
    </r>
    <r>
      <rPr>
        <sz val="11"/>
        <color indexed="63"/>
        <rFont val="Calibri"/>
        <family val="2"/>
      </rPr>
      <t>Comprehensive Data Analysis Worksheet</t>
    </r>
  </si>
  <si>
    <r>
      <t>·</t>
    </r>
    <r>
      <rPr>
        <sz val="7"/>
        <color indexed="8"/>
        <rFont val="Times New Roman"/>
        <family val="1"/>
      </rPr>
      <t xml:space="preserve">         </t>
    </r>
    <r>
      <rPr>
        <sz val="11"/>
        <color indexed="63"/>
        <rFont val="Calibri"/>
        <family val="2"/>
      </rPr>
      <t>Data analysis of student referrals</t>
    </r>
  </si>
  <si>
    <r>
      <t>·</t>
    </r>
    <r>
      <rPr>
        <sz val="7"/>
        <color indexed="8"/>
        <rFont val="Times New Roman"/>
        <family val="1"/>
      </rPr>
      <t xml:space="preserve">         </t>
    </r>
    <r>
      <rPr>
        <sz val="11"/>
        <color indexed="63"/>
        <rFont val="Calibri"/>
        <family val="2"/>
      </rPr>
      <t>Success Gap Rubric</t>
    </r>
  </si>
  <si>
    <r>
      <t>·</t>
    </r>
    <r>
      <rPr>
        <sz val="7"/>
        <color indexed="63"/>
        <rFont val="Times New Roman"/>
        <family val="1"/>
      </rPr>
      <t xml:space="preserve">         </t>
    </r>
    <r>
      <rPr>
        <sz val="11"/>
        <color indexed="63"/>
        <rFont val="Calibri"/>
        <family val="2"/>
      </rPr>
      <t>The staff can describe current child find activities.</t>
    </r>
  </si>
  <si>
    <r>
      <t>·</t>
    </r>
    <r>
      <rPr>
        <sz val="7"/>
        <color indexed="8"/>
        <rFont val="Times New Roman"/>
        <family val="1"/>
      </rPr>
      <t xml:space="preserve">         </t>
    </r>
    <r>
      <rPr>
        <sz val="11"/>
        <color indexed="63"/>
        <rFont val="Calibri"/>
        <family val="2"/>
      </rPr>
      <t>Eligibility Reports/Student Records</t>
    </r>
  </si>
  <si>
    <r>
      <t>·</t>
    </r>
    <r>
      <rPr>
        <sz val="7"/>
        <color indexed="8"/>
        <rFont val="Times New Roman"/>
        <family val="1"/>
      </rPr>
      <t xml:space="preserve">         </t>
    </r>
    <r>
      <rPr>
        <sz val="11"/>
        <color indexed="63"/>
        <rFont val="Calibri"/>
        <family val="2"/>
      </rPr>
      <t xml:space="preserve">Individualized Education Program (IEP) documentation </t>
    </r>
  </si>
  <si>
    <r>
      <t>·</t>
    </r>
    <r>
      <rPr>
        <sz val="7"/>
        <color indexed="8"/>
        <rFont val="Times New Roman"/>
        <family val="1"/>
      </rPr>
      <t xml:space="preserve">         </t>
    </r>
    <r>
      <rPr>
        <sz val="11"/>
        <color indexed="63"/>
        <rFont val="Calibri"/>
        <family val="2"/>
      </rPr>
      <t>Policies and procedures to support this regulation</t>
    </r>
  </si>
  <si>
    <r>
      <t>·</t>
    </r>
    <r>
      <rPr>
        <sz val="7"/>
        <color indexed="8"/>
        <rFont val="Times New Roman"/>
        <family val="1"/>
      </rPr>
      <t xml:space="preserve">         </t>
    </r>
    <r>
      <rPr>
        <sz val="11"/>
        <color indexed="63"/>
        <rFont val="Calibri"/>
        <family val="2"/>
      </rPr>
      <t xml:space="preserve">Comprehensive Data Analysis Worksheet </t>
    </r>
  </si>
  <si>
    <r>
      <t>·</t>
    </r>
    <r>
      <rPr>
        <sz val="7"/>
        <color indexed="8"/>
        <rFont val="Times New Roman"/>
        <family val="1"/>
      </rPr>
      <t xml:space="preserve">         </t>
    </r>
    <r>
      <rPr>
        <sz val="11"/>
        <color indexed="63"/>
        <rFont val="Calibri"/>
        <family val="2"/>
      </rPr>
      <t>Individual Student Records Review Form</t>
    </r>
  </si>
  <si>
    <r>
      <t>·</t>
    </r>
    <r>
      <rPr>
        <sz val="7"/>
        <color indexed="8"/>
        <rFont val="Times New Roman"/>
        <family val="1"/>
      </rPr>
      <t xml:space="preserve">         </t>
    </r>
    <r>
      <rPr>
        <sz val="11"/>
        <color indexed="63"/>
        <rFont val="Calibri"/>
        <family val="2"/>
      </rPr>
      <t>Students receive a comprehensive evaluation.</t>
    </r>
  </si>
  <si>
    <t>Sampling of Evidence to Consider</t>
  </si>
  <si>
    <r>
      <t>·</t>
    </r>
    <r>
      <rPr>
        <sz val="7"/>
        <color indexed="8"/>
        <rFont val="Times New Roman"/>
        <family val="1"/>
      </rPr>
      <t xml:space="preserve">         </t>
    </r>
    <r>
      <rPr>
        <sz val="11"/>
        <color indexed="63"/>
        <rFont val="Calibri"/>
        <family val="2"/>
      </rPr>
      <t xml:space="preserve">Student record/Eligibility Reports </t>
    </r>
  </si>
  <si>
    <r>
      <t>·</t>
    </r>
    <r>
      <rPr>
        <sz val="7"/>
        <color indexed="8"/>
        <rFont val="Times New Roman"/>
        <family val="1"/>
      </rPr>
      <t xml:space="preserve">         </t>
    </r>
    <r>
      <rPr>
        <sz val="11"/>
        <color indexed="63"/>
        <rFont val="Calibri"/>
        <family val="2"/>
      </rPr>
      <t xml:space="preserve">Individual Student Records Review Form </t>
    </r>
  </si>
  <si>
    <t>Look for evidence that:</t>
  </si>
  <si>
    <t>Part 2: EVALUATION/REEVALUATION</t>
  </si>
  <si>
    <r>
      <t xml:space="preserve">Directions: </t>
    </r>
    <r>
      <rPr>
        <sz val="11"/>
        <color indexed="63"/>
        <rFont val="Calibri"/>
        <family val="2"/>
      </rPr>
      <t xml:space="preserve"> Review your district’s policies and procedures for Evaluation and Reevaluation. Determine if students of all racial and ethnic groups, and particularly students of the identified group, have received appropriate evaluations (look for any obvious discrepancies between racial and ethnic groups).  The evaluations must include a variety of assessment tools and strategies to gather all relevant functional, developmental and academic information about the student that may assist in determining whether the student is a student with a disability. </t>
    </r>
    <r>
      <rPr>
        <b/>
        <sz val="11"/>
        <color indexed="63"/>
        <rFont val="Calibri"/>
        <family val="2"/>
      </rPr>
      <t>Complete the following checklist pertaining to Evaluation and Reevaluation procedures and gather the evidence to support your answers</t>
    </r>
    <r>
      <rPr>
        <sz val="11"/>
        <color indexed="63"/>
        <rFont val="Calibri"/>
        <family val="2"/>
      </rPr>
      <t>.</t>
    </r>
    <r>
      <rPr>
        <b/>
        <i/>
        <sz val="11"/>
        <color indexed="63"/>
        <rFont val="Calibri"/>
        <family val="2"/>
      </rPr>
      <t xml:space="preserve"> </t>
    </r>
  </si>
  <si>
    <t>Part 3: ELIGIBILITY DETERMINATION</t>
  </si>
  <si>
    <r>
      <t xml:space="preserve">Directions: </t>
    </r>
    <r>
      <rPr>
        <sz val="11"/>
        <color indexed="63"/>
        <rFont val="Calibri"/>
        <family val="2"/>
      </rPr>
      <t xml:space="preserve"> Review eligibility determination policies and procedures for your district. Determine to what extent the students of the identified racial and ethnic groups have comprehensive documentation of eligibility for special education and related services (look for any obvious discrepancies between racial and ethnic groups). </t>
    </r>
    <r>
      <rPr>
        <b/>
        <sz val="11"/>
        <color indexed="63"/>
        <rFont val="Calibri"/>
        <family val="2"/>
      </rPr>
      <t>Complete the following checklist pertaining to eligibility procedures and gather the evidence to support your answers</t>
    </r>
    <r>
      <rPr>
        <sz val="11"/>
        <color indexed="63"/>
        <rFont val="Calibri"/>
        <family val="2"/>
      </rPr>
      <t>.</t>
    </r>
  </si>
  <si>
    <t>Eligibility Determination</t>
  </si>
  <si>
    <r>
      <t xml:space="preserve">The district ensures that upon completion of the administration of assessments and other measures that the Eligibility Team (a group of qualified professionals </t>
    </r>
    <r>
      <rPr>
        <u/>
        <sz val="11"/>
        <color indexed="63"/>
        <rFont val="Calibri"/>
        <family val="2"/>
      </rPr>
      <t>and</t>
    </r>
    <r>
      <rPr>
        <sz val="11"/>
        <color indexed="63"/>
        <rFont val="Calibri"/>
        <family val="2"/>
      </rPr>
      <t xml:space="preserve"> the parents of the child) determine whether the child is a child with a disability and the educational needs of the child. (6.06.1.2)</t>
    </r>
  </si>
  <si>
    <r>
      <t xml:space="preserve">The district ensures appropriate consideration of the exclusionary factor for reading (a child is not to be determined to be a child with a disability if the primary factor for that determination is a lack of appropriate instruction in </t>
    </r>
    <r>
      <rPr>
        <b/>
        <i/>
        <sz val="11"/>
        <color indexed="63"/>
        <rFont val="Calibri"/>
        <family val="2"/>
      </rPr>
      <t>reading</t>
    </r>
    <r>
      <rPr>
        <sz val="11"/>
        <color indexed="63"/>
        <rFont val="Calibri"/>
        <family val="2"/>
      </rPr>
      <t>, including the essential components of reading instruction). (6.06.2.1.A.1)</t>
    </r>
  </si>
  <si>
    <r>
      <t xml:space="preserve">The district ensures appropriate consideration of the exclusionary factor for math (a child must not be determined to be a child with a disability if the primary factor for that determination is a lack of appropriate instruction in </t>
    </r>
    <r>
      <rPr>
        <b/>
        <i/>
        <sz val="11"/>
        <color indexed="63"/>
        <rFont val="Calibri"/>
        <family val="2"/>
      </rPr>
      <t>math</t>
    </r>
    <r>
      <rPr>
        <sz val="11"/>
        <color indexed="63"/>
        <rFont val="Calibri"/>
        <family val="2"/>
      </rPr>
      <t>). (6.06.2.1.A.2)</t>
    </r>
  </si>
  <si>
    <t>The district ensures appropriate consideration of the exclusionary factor for Limited English Proficiency (LEP) (a child must not be determined to be a child with a disability if the primary factor for that determination is due to limited English proficiency). (6.06.2.1.A.3)</t>
  </si>
  <si>
    <t>The district ensures evaluation data draws upon information from a variety of sources, including aptitude and achievement tests, parent input, and teacher recommendations, information about the child’s physical condition, social or cultural background, and adaptive behavior. (6.06.3.1.A)</t>
  </si>
  <si>
    <t>The district ensures that information obtained from all of the above sources is documented and carefully considered. (6.06.3.1.B)</t>
  </si>
  <si>
    <t>Assessments are provided and administered in the child's native language or other mode of communication and in the form, most likely to yield accurate information on what the child knows and can do academically, developmentally, and functionally, unless it is clearly not feasible to provide or administer. (6.04.2.1.B)</t>
  </si>
  <si>
    <t>Assessments are administered by trained and knowledgeable personnel. (6.04.2.4.B)</t>
  </si>
  <si>
    <t>Assessments are administered in accordance with any instructions provided by the producer of the assessments. (6.04.2.5)</t>
  </si>
  <si>
    <t>Assessments are selected and administered so as not to be discriminatory on a racial or cultural basis. (6.04.2.1.A)</t>
  </si>
  <si>
    <t>Assessments are administered in manner such that no single measure or assessment is used as the sole criterion for determining whether a student is a student with a disability or for determining an appropriate educational program for a student. (6.04.2.80)</t>
  </si>
  <si>
    <t>The district conducts a reevaluation with or without additional assessment data at least once every 3 years. (7.01.01)</t>
  </si>
  <si>
    <t>The district uses a variety of evaluation tools and strategies to gather relevant academic, functional, and developmental information about the child, including information provided by the parents that may assist in determining: (i) Whether the child is a child with a disability and (ii) The content of the child's individualized education program including information related to enabling the child to be involved in and progress in the general curriculum (or for a preschool child to participate in age-appropriate activities). (6.06.03, 7.04)</t>
  </si>
  <si>
    <t>The district assesses children in all areas related to the suspected disability, including, if appropriate, health, vision, hearing, social and emotional status, general intelligence, academic performance, communicative status, and motor abilities. (6.04.2.9)</t>
  </si>
  <si>
    <r>
      <t>·</t>
    </r>
    <r>
      <rPr>
        <sz val="7"/>
        <color indexed="8"/>
        <rFont val="Times New Roman"/>
        <family val="1"/>
      </rPr>
      <t xml:space="preserve">         </t>
    </r>
    <r>
      <rPr>
        <sz val="11"/>
        <color indexed="63"/>
        <rFont val="Calibri"/>
        <family val="2"/>
      </rPr>
      <t xml:space="preserve">Documentation of published formal notices to the 
        public concerning child find activities throughout 
        district’s jurisdiction </t>
    </r>
  </si>
  <si>
    <r>
      <t>·</t>
    </r>
    <r>
      <rPr>
        <sz val="7"/>
        <color indexed="8"/>
        <rFont val="Times New Roman"/>
        <family val="1"/>
      </rPr>
      <t xml:space="preserve">         </t>
    </r>
    <r>
      <rPr>
        <sz val="11"/>
        <color indexed="8"/>
        <rFont val="Calibri"/>
        <family val="2"/>
      </rPr>
      <t xml:space="preserve">Documentation of district written procedures for Child 
        Find </t>
    </r>
    <r>
      <rPr>
        <sz val="11"/>
        <color indexed="8"/>
        <rFont val="Symbol"/>
        <family val="1"/>
        <charset val="2"/>
      </rPr>
      <t xml:space="preserve">
</t>
    </r>
  </si>
  <si>
    <r>
      <t>·</t>
    </r>
    <r>
      <rPr>
        <sz val="11"/>
        <color theme="1"/>
        <rFont val="Calibri"/>
        <family val="2"/>
        <scheme val="minor"/>
      </rPr>
      <t>      Documentation of annual child find activities</t>
    </r>
  </si>
  <si>
    <r>
      <t>·</t>
    </r>
    <r>
      <rPr>
        <sz val="7"/>
        <color indexed="8"/>
        <rFont val="Times New Roman"/>
        <family val="1"/>
      </rPr>
      <t xml:space="preserve">         </t>
    </r>
    <r>
      <rPr>
        <sz val="11"/>
        <color indexed="63"/>
        <rFont val="Calibri"/>
        <family val="2"/>
      </rPr>
      <t xml:space="preserve">Written procedures give direction for adherence to each 
         component of Child Find. </t>
    </r>
  </si>
  <si>
    <r>
      <t>·</t>
    </r>
    <r>
      <rPr>
        <sz val="7"/>
        <color indexed="8"/>
        <rFont val="Times New Roman"/>
        <family val="1"/>
      </rPr>
      <t xml:space="preserve">         </t>
    </r>
    <r>
      <rPr>
        <sz val="11"/>
        <color indexed="63"/>
        <rFont val="Calibri"/>
        <family val="2"/>
      </rPr>
      <t>Local school RTI records include reports of interventions, 
        progress monitoring, and timelines.</t>
    </r>
  </si>
  <si>
    <r>
      <t>·</t>
    </r>
    <r>
      <rPr>
        <sz val="7"/>
        <color indexed="8"/>
        <rFont val="Times New Roman"/>
        <family val="1"/>
      </rPr>
      <t xml:space="preserve">         </t>
    </r>
    <r>
      <rPr>
        <sz val="11"/>
        <color indexed="63"/>
        <rFont val="Calibri"/>
        <family val="2"/>
      </rPr>
      <t xml:space="preserve">Written referrals include the basis for the referral.  
        Documentation could include universal screeners and research-
        based interventions that were tried or reasons why no such 
        attempts were made.  </t>
    </r>
  </si>
  <si>
    <r>
      <t>·</t>
    </r>
    <r>
      <rPr>
        <sz val="7"/>
        <color indexed="8"/>
        <rFont val="Times New Roman"/>
        <family val="1"/>
      </rPr>
      <t xml:space="preserve">         </t>
    </r>
    <r>
      <rPr>
        <sz val="11"/>
        <color indexed="63"/>
        <rFont val="Calibri"/>
        <family val="2"/>
      </rPr>
      <t>Building administrators are involved to ensure that general 
        education support services are considered.</t>
    </r>
  </si>
  <si>
    <r>
      <t>·</t>
    </r>
    <r>
      <rPr>
        <sz val="7"/>
        <color indexed="8"/>
        <rFont val="Times New Roman"/>
        <family val="1"/>
      </rPr>
      <t xml:space="preserve">         </t>
    </r>
    <r>
      <rPr>
        <sz val="11"/>
        <color indexed="63"/>
        <rFont val="Calibri"/>
        <family val="2"/>
      </rPr>
      <t>General education academic and behavioral supports, services, 
        and interventions are implemented consistently across all 
        races and ethnicities.</t>
    </r>
  </si>
  <si>
    <r>
      <t>·</t>
    </r>
    <r>
      <rPr>
        <sz val="7"/>
        <color indexed="8"/>
        <rFont val="Times New Roman"/>
        <family val="1"/>
      </rPr>
      <t xml:space="preserve">         </t>
    </r>
    <r>
      <rPr>
        <sz val="11"/>
        <color indexed="63"/>
        <rFont val="Calibri"/>
        <family val="2"/>
      </rPr>
      <t>The staff is knowledgeable of the different strategies available
         to advertise child find activities.</t>
    </r>
  </si>
  <si>
    <r>
      <t>·</t>
    </r>
    <r>
      <rPr>
        <sz val="7"/>
        <color indexed="63"/>
        <rFont val="Times New Roman"/>
        <family val="1"/>
      </rPr>
      <t xml:space="preserve">         </t>
    </r>
    <r>
      <rPr>
        <sz val="11"/>
        <color indexed="63"/>
        <rFont val="Calibri"/>
        <family val="2"/>
      </rPr>
      <t>The staff is knowledgeable of characteristics that might 
        indicate the presence of a disability.</t>
    </r>
  </si>
  <si>
    <r>
      <t>·</t>
    </r>
    <r>
      <rPr>
        <sz val="7"/>
        <color indexed="8"/>
        <rFont val="Times New Roman"/>
        <family val="1"/>
      </rPr>
      <t xml:space="preserve">         </t>
    </r>
    <r>
      <rPr>
        <sz val="11"/>
        <color indexed="63"/>
        <rFont val="Calibri"/>
        <family val="2"/>
      </rPr>
      <t>Written procedures give direction</t>
    </r>
    <r>
      <rPr>
        <sz val="11"/>
        <color indexed="57"/>
        <rFont val="Calibri"/>
        <family val="2"/>
      </rPr>
      <t xml:space="preserve"> </t>
    </r>
    <r>
      <rPr>
        <sz val="11"/>
        <color indexed="63"/>
        <rFont val="Calibri"/>
        <family val="2"/>
      </rPr>
      <t>for adherence to each 
         component of the evaluation and reevaluation regulations.</t>
    </r>
  </si>
  <si>
    <r>
      <t>·</t>
    </r>
    <r>
      <rPr>
        <sz val="7"/>
        <color indexed="8"/>
        <rFont val="Times New Roman"/>
        <family val="1"/>
      </rPr>
      <t xml:space="preserve">         </t>
    </r>
    <r>
      <rPr>
        <sz val="11"/>
        <color indexed="63"/>
        <rFont val="Calibri"/>
        <family val="2"/>
      </rPr>
      <t xml:space="preserve">The comprehensive evaluation provides information necessary
         to determine the disability and need for special education and 
         related services.  </t>
    </r>
  </si>
  <si>
    <r>
      <t>·</t>
    </r>
    <r>
      <rPr>
        <sz val="7"/>
        <color indexed="8"/>
        <rFont val="Times New Roman"/>
        <family val="1"/>
      </rPr>
      <t xml:space="preserve">         </t>
    </r>
    <r>
      <rPr>
        <sz val="11"/>
        <color indexed="63"/>
        <rFont val="Calibri"/>
        <family val="2"/>
      </rPr>
      <t>Assessments and other evaluation materials are in the student’s 
        native language or other mode of communication.</t>
    </r>
  </si>
  <si>
    <r>
      <t>·</t>
    </r>
    <r>
      <rPr>
        <sz val="7"/>
        <color indexed="8"/>
        <rFont val="Times New Roman"/>
        <family val="1"/>
      </rPr>
      <t xml:space="preserve">         </t>
    </r>
    <r>
      <rPr>
        <sz val="11"/>
        <color indexed="63"/>
        <rFont val="Calibri"/>
        <family val="2"/>
      </rPr>
      <t xml:space="preserve">Assessments and other evaluation materials are administered 
        for purposes for which the assessments or measures are valid 
        and reliable. </t>
    </r>
  </si>
  <si>
    <r>
      <t>·</t>
    </r>
    <r>
      <rPr>
        <sz val="7"/>
        <color indexed="8"/>
        <rFont val="Times New Roman"/>
        <family val="1"/>
      </rPr>
      <t xml:space="preserve">         </t>
    </r>
    <r>
      <rPr>
        <sz val="11"/>
        <color indexed="63"/>
        <rFont val="Calibri"/>
        <family val="2"/>
      </rPr>
      <t>Multiple measures are used to determine if a student is a 
        student with a disability.</t>
    </r>
  </si>
  <si>
    <r>
      <t>·</t>
    </r>
    <r>
      <rPr>
        <sz val="7"/>
        <color indexed="8"/>
        <rFont val="Times New Roman"/>
        <family val="1"/>
      </rPr>
      <t xml:space="preserve">         </t>
    </r>
    <r>
      <rPr>
        <sz val="11"/>
        <color indexed="63"/>
        <rFont val="Calibri"/>
        <family val="2"/>
      </rPr>
      <t>Policies and written procedures to support eligibility 
        determination regulations</t>
    </r>
  </si>
  <si>
    <r>
      <t>·</t>
    </r>
    <r>
      <rPr>
        <sz val="7"/>
        <color indexed="8"/>
        <rFont val="Times New Roman"/>
        <family val="1"/>
      </rPr>
      <t xml:space="preserve">         </t>
    </r>
    <r>
      <rPr>
        <sz val="11"/>
        <color indexed="63"/>
        <rFont val="Calibri"/>
        <family val="2"/>
      </rPr>
      <t>Written procedures give direction for adherence to each 
        component of the eligibility determination regulations.</t>
    </r>
  </si>
  <si>
    <r>
      <t>·</t>
    </r>
    <r>
      <rPr>
        <sz val="7"/>
        <color indexed="8"/>
        <rFont val="Times New Roman"/>
        <family val="1"/>
      </rPr>
      <t xml:space="preserve">         </t>
    </r>
    <r>
      <rPr>
        <sz val="11"/>
        <color indexed="63"/>
        <rFont val="Calibri"/>
        <family val="2"/>
      </rPr>
      <t>Attempts have been made to provide remedial instruction or 
        other general education support alternatives to special 
        education (name specific research-based 
        activities/programs/strategies used).</t>
    </r>
  </si>
  <si>
    <t>Self-Assessment: Placement in the Least Restrictive Environment</t>
  </si>
  <si>
    <t xml:space="preserve">Least Restrictive Environment
</t>
  </si>
  <si>
    <t xml:space="preserve"> The district ensures that a child with a disability is not removed from education in age- appropriate regular classrooms solely because of needed  modifications in the general education curriculum. (13.03.5)</t>
  </si>
  <si>
    <t>The district provides high quality, sustained technical assistance and training on the procedures for determining student placement in the least restrictive environment. (13.05.1 and 13.05.2)</t>
  </si>
  <si>
    <r>
      <t xml:space="preserve">Directions: </t>
    </r>
    <r>
      <rPr>
        <i/>
        <sz val="11"/>
        <color indexed="8"/>
        <rFont val="Calibri"/>
        <family val="2"/>
      </rPr>
      <t xml:space="preserve">  Review  your district’s written procedures  for  LRE.  Determine  if  students  from  specific  racial/ethnic  groups  spend  a disproportionate  amount  of time  in pull  out  special  education  classes or other more restrictive settings.    
</t>
    </r>
    <r>
      <rPr>
        <b/>
        <i/>
        <sz val="11"/>
        <color indexed="8"/>
        <rFont val="Calibri"/>
        <family val="2"/>
      </rPr>
      <t>Complete  the  following  checklist  pertaining  to LRE  procedures  and  gather the evidence to support your answers.</t>
    </r>
  </si>
  <si>
    <r>
      <t>·</t>
    </r>
    <r>
      <rPr>
        <sz val="7"/>
        <color indexed="8"/>
        <rFont val="Times New Roman"/>
        <family val="1"/>
      </rPr>
      <t>        </t>
    </r>
    <r>
      <rPr>
        <sz val="11"/>
        <color indexed="8"/>
        <rFont val="Calibri"/>
        <family val="2"/>
      </rPr>
      <t>Policies and procedures to support this requirement</t>
    </r>
  </si>
  <si>
    <r>
      <rPr>
        <sz val="11"/>
        <color indexed="8"/>
        <rFont val="Symbol"/>
        <family val="1"/>
        <charset val="2"/>
      </rPr>
      <t>·</t>
    </r>
    <r>
      <rPr>
        <sz val="11"/>
        <color theme="1"/>
        <rFont val="Calibri"/>
        <family val="2"/>
        <scheme val="minor"/>
      </rPr>
      <t>     Professional learning materials, agendas, sign-in sheets</t>
    </r>
  </si>
  <si>
    <r>
      <t>·</t>
    </r>
    <r>
      <rPr>
        <sz val="11"/>
        <color theme="1"/>
        <rFont val="Calibri"/>
        <family val="2"/>
        <scheme val="minor"/>
      </rPr>
      <t>     Supervision and monitoring plan</t>
    </r>
    <r>
      <rPr>
        <sz val="11"/>
        <color indexed="8"/>
        <rFont val="Symbol"/>
        <family val="1"/>
        <charset val="2"/>
      </rPr>
      <t xml:space="preserve">
·</t>
    </r>
    <r>
      <rPr>
        <sz val="11"/>
        <color theme="1"/>
        <rFont val="Calibri"/>
        <family val="2"/>
        <scheme val="minor"/>
      </rPr>
      <t xml:space="preserve">     Technical assistance meeting minutes
</t>
    </r>
    <r>
      <rPr>
        <sz val="11"/>
        <color indexed="8"/>
        <rFont val="Symbol"/>
        <family val="1"/>
        <charset val="2"/>
      </rPr>
      <t>·</t>
    </r>
    <r>
      <rPr>
        <sz val="11"/>
        <color theme="1"/>
        <rFont val="Calibri"/>
        <family val="2"/>
        <scheme val="minor"/>
      </rPr>
      <t>     Building-level scheduling procedures</t>
    </r>
    <r>
      <rPr>
        <sz val="11"/>
        <color indexed="8"/>
        <rFont val="Symbol"/>
        <family val="1"/>
        <charset val="2"/>
      </rPr>
      <t xml:space="preserve">
·</t>
    </r>
    <r>
      <rPr>
        <sz val="11"/>
        <color theme="1"/>
        <rFont val="Calibri"/>
        <family val="2"/>
        <scheme val="minor"/>
      </rPr>
      <t>     Student schedules</t>
    </r>
    <r>
      <rPr>
        <sz val="11"/>
        <color indexed="8"/>
        <rFont val="Symbol"/>
        <family val="1"/>
        <charset val="2"/>
      </rPr>
      <t xml:space="preserve">
·</t>
    </r>
    <r>
      <rPr>
        <sz val="11"/>
        <color theme="1"/>
        <rFont val="Calibri"/>
        <family val="2"/>
        <scheme val="minor"/>
      </rPr>
      <t>     Teacher/Support Staff schedules</t>
    </r>
  </si>
  <si>
    <r>
      <t>·</t>
    </r>
    <r>
      <rPr>
        <sz val="11"/>
        <color theme="1"/>
        <rFont val="Calibri"/>
        <family val="2"/>
        <scheme val="minor"/>
      </rPr>
      <t>     Individual student records reviews</t>
    </r>
    <r>
      <rPr>
        <sz val="11"/>
        <color indexed="8"/>
        <rFont val="Symbol"/>
        <family val="1"/>
        <charset val="2"/>
      </rPr>
      <t xml:space="preserve">
·</t>
    </r>
    <r>
      <rPr>
        <sz val="11"/>
        <color theme="1"/>
        <rFont val="Calibri"/>
        <family val="2"/>
        <scheme val="minor"/>
      </rPr>
      <t>     Success Gap Rubric</t>
    </r>
  </si>
  <si>
    <r>
      <t>·</t>
    </r>
    <r>
      <rPr>
        <sz val="7"/>
        <color indexed="8"/>
        <rFont val="Times New Roman"/>
        <family val="1"/>
      </rPr>
      <t>       </t>
    </r>
    <r>
      <rPr>
        <sz val="11"/>
        <color indexed="8"/>
        <rFont val="Calibri"/>
        <family val="2"/>
      </rPr>
      <t xml:space="preserve">Written procedures that give direction for adherence to each component </t>
    </r>
  </si>
  <si>
    <t xml:space="preserve">       of the LRE rule (13.00 Least Restrictive Environment)
</t>
  </si>
  <si>
    <r>
      <rPr>
        <sz val="11"/>
        <color indexed="8"/>
        <rFont val="Symbol"/>
        <family val="1"/>
        <charset val="2"/>
      </rPr>
      <t>·</t>
    </r>
    <r>
      <rPr>
        <sz val="11"/>
        <color theme="1"/>
        <rFont val="Calibri"/>
        <family val="2"/>
        <scheme val="minor"/>
      </rPr>
      <t xml:space="preserve">     School personnel can explain rationales for educational program 
       placement, which is individualized to meet the student’s needs.
</t>
    </r>
    <r>
      <rPr>
        <sz val="11"/>
        <color indexed="8"/>
        <rFont val="Symbol"/>
        <family val="1"/>
        <charset val="2"/>
      </rPr>
      <t>·</t>
    </r>
    <r>
      <rPr>
        <sz val="11"/>
        <color theme="1"/>
        <rFont val="Calibri"/>
        <family val="2"/>
        <scheme val="minor"/>
      </rPr>
      <t xml:space="preserve">     Special education and general education teachers collaborate about 
       their students’ needs.
</t>
    </r>
    <r>
      <rPr>
        <sz val="11"/>
        <color indexed="8"/>
        <rFont val="Symbol"/>
        <family val="1"/>
        <charset val="2"/>
      </rPr>
      <t>·</t>
    </r>
    <r>
      <rPr>
        <sz val="11"/>
        <color theme="1"/>
        <rFont val="Calibri"/>
        <family val="2"/>
        <scheme val="minor"/>
      </rPr>
      <t xml:space="preserve">     </t>
    </r>
    <r>
      <rPr>
        <sz val="11"/>
        <color indexed="8"/>
        <rFont val="Calibri"/>
        <family val="1"/>
        <charset val="2"/>
      </rPr>
      <t xml:space="preserve">Building-level administrators create school-wide class schedules that 
       meet the needs of students with disabilities (e.g. schedule </t>
    </r>
  </si>
  <si>
    <r>
      <rPr>
        <sz val="11"/>
        <color theme="1"/>
        <rFont val="Calibri"/>
        <family val="2"/>
        <scheme val="minor"/>
      </rPr>
      <t xml:space="preserve">       special education students first).
</t>
    </r>
    <r>
      <rPr>
        <sz val="11"/>
        <color indexed="8"/>
        <rFont val="Symbol"/>
        <family val="1"/>
        <charset val="2"/>
      </rPr>
      <t>·</t>
    </r>
    <r>
      <rPr>
        <sz val="11"/>
        <color theme="1"/>
        <rFont val="Calibri"/>
        <family val="2"/>
        <scheme val="minor"/>
      </rPr>
      <t xml:space="preserve">     Student schedules reflect services on the IEP.
</t>
    </r>
    <r>
      <rPr>
        <sz val="11"/>
        <color indexed="8"/>
        <rFont val="Symbol"/>
        <family val="1"/>
        <charset val="2"/>
      </rPr>
      <t>·</t>
    </r>
    <r>
      <rPr>
        <sz val="11"/>
        <color theme="1"/>
        <rFont val="Calibri"/>
        <family val="2"/>
        <scheme val="minor"/>
      </rPr>
      <t xml:space="preserve">     Teacher/Support Staff schedules reflect common planning times for 
</t>
    </r>
  </si>
  <si>
    <t xml:space="preserve">       general and special education teachers</t>
  </si>
  <si>
    <t>The district ensures that a continuum of placements is available or will be made available to meet the needs of children with disabilities for special education and related services. (13.02.1)</t>
  </si>
  <si>
    <t>The district ensures that the IEP teams review the students’ progress at least annually to determine appropriate placement. (13.03.2.1)</t>
  </si>
  <si>
    <t>The district ensures that placement discussions are based upon a completed Individualized Education Program developed by the IEP team, focused on individualized student needs. (13.03.2.2)</t>
  </si>
  <si>
    <t>The district provides sustained supervision to monitor the implementation of compliant LRE practices. (13.05)</t>
  </si>
  <si>
    <t>The district ensures that, to the maximum extent appropriate, children  with disabilities, including children in public or  private institutions or other care facilities, are  educated with children who are nondisabled. (13.01.1.1)</t>
  </si>
  <si>
    <t>In determining the educational placement of a child with a disability, including a preschool child with a disability, each district ensures that the placement decision is made by a group of persons, including the parents, and other persons knowledgeable about the child, the meaning of the evaluation data, and the placement options. (13.03.1.1)</t>
  </si>
  <si>
    <t>Yes and No Checkboxes</t>
  </si>
  <si>
    <t>X</t>
  </si>
  <si>
    <t xml:space="preserve">             3.</t>
  </si>
  <si>
    <t>Discipline Procedures - Out of School Suspension or Expulsion</t>
  </si>
  <si>
    <t>Discipline Procedures - In-School Suspension</t>
  </si>
  <si>
    <t>Is training provided to all staff regarding who has the authority to prescribe in-school suspension as the disciplinary action in response to a disciplinary incident?</t>
  </si>
  <si>
    <t>Does the district have written procedures for the use of in-school suspension?</t>
  </si>
  <si>
    <t>Is the location children with disabilities go to for in-school suspension staffed by qualified personnel?</t>
  </si>
  <si>
    <t>If the district does not have district-wide written procedures for the use of in-school suspension, does every school in the district have written procedures for the use of in-school suspension?</t>
  </si>
  <si>
    <t>Is training provided to all staff regarding the appropriate use of in-school suspension?</t>
  </si>
  <si>
    <t>Do children with disabilities receive academic support during in-school suspension?</t>
  </si>
  <si>
    <t>Do children with disabilities receive behavioral support during in-school suspension (for example, counseling or instruction designed to help them change inappropriate behaviors)?</t>
  </si>
  <si>
    <t xml:space="preserve">In-school suspension is a form of disciplinary removal in which a student maintains classroom assignments and remains in school but is isolated from other school activities. </t>
  </si>
  <si>
    <t xml:space="preserve">             6.</t>
  </si>
  <si>
    <t xml:space="preserve">             7.</t>
  </si>
  <si>
    <t xml:space="preserve">Was the child removed from his/her current placement for greater than 10 days for either a single out of school suspension or multiple out of school suspensions summing to greater than 10 days? </t>
  </si>
  <si>
    <t>Was this child removed by school personnel to an interim alternative educational setting for not more than 45  school days because the child carried a weapon to or possessed a weapon at  school, on school premises, or to or at a school function under the jurisdiction of an SEA or an LEA? (11.03.5.1)</t>
  </si>
  <si>
    <t>Was this child removed by school personnel to an interim alternative educational setting for not more than 45  school days because the child knowingly possessed or used illegal drugs, or sold  or solicited the sale of a controlled substance, while  at school, on school premises, or at a school function under the jurisdiction of an SEA or an LEA? (11.03.5.2)</t>
  </si>
  <si>
    <t>Was this child removed by school personnel to an interim alternative educational setting for not more than 45  school days because the child inflicted serious bodily injury upon another  person while at school, on school premises, or at a  school function under the jurisdiction of an SEA or  an LEA? (11.03.5.3)</t>
  </si>
  <si>
    <t xml:space="preserve">             1.</t>
  </si>
  <si>
    <t>If appropriate, was transportation offered and/or provided for the child to an alternative setting?</t>
  </si>
  <si>
    <t>Was the parent notified on the date on which the decision was made to make a removal that constituted a change of placement of a child with a disability because of a violation of the student code of conduct?</t>
  </si>
  <si>
    <t>Do all schools in the district implement school-wide systems of positive behavioral support?</t>
  </si>
  <si>
    <t xml:space="preserve">Select the minimum number of student folders to be reviewed by your district for each identified Significant Disproportionality Category </t>
  </si>
  <si>
    <t xml:space="preserve">Total Number of Student Records to be Reviewed </t>
  </si>
  <si>
    <t xml:space="preserve">Significant Disproportionality Category 1 -  </t>
  </si>
  <si>
    <t xml:space="preserve">Significant Disproportionality Category 2 -  </t>
  </si>
  <si>
    <t xml:space="preserve">Significant Disproportionality Category 3 -  </t>
  </si>
  <si>
    <t xml:space="preserve">Significant Disproportionality Category 4 -  </t>
  </si>
  <si>
    <t xml:space="preserve">Significant Disproportionality Category 5 -  </t>
  </si>
  <si>
    <t>Race/Ethnicity Code</t>
  </si>
  <si>
    <t>A</t>
  </si>
  <si>
    <t>B</t>
  </si>
  <si>
    <t>Hispanic</t>
  </si>
  <si>
    <t>I</t>
  </si>
  <si>
    <t>P</t>
  </si>
  <si>
    <t>W</t>
  </si>
  <si>
    <t>T</t>
  </si>
  <si>
    <t>Total Removals</t>
  </si>
  <si>
    <t>ISS&gt;10</t>
  </si>
  <si>
    <t>ISS=&lt;10</t>
  </si>
  <si>
    <t>OSS=&lt;10</t>
  </si>
  <si>
    <t>OSS&gt;10</t>
  </si>
  <si>
    <t>SC &lt;40</t>
  </si>
  <si>
    <t>Disability Code</t>
  </si>
  <si>
    <t>ID</t>
  </si>
  <si>
    <t>HI</t>
  </si>
  <si>
    <t>SI</t>
  </si>
  <si>
    <t>VI</t>
  </si>
  <si>
    <t>ED</t>
  </si>
  <si>
    <t>OHI</t>
  </si>
  <si>
    <t>TBI</t>
  </si>
  <si>
    <t>AU</t>
  </si>
  <si>
    <t>MD</t>
  </si>
  <si>
    <t>DB</t>
  </si>
  <si>
    <t>SLD</t>
  </si>
  <si>
    <t>OI</t>
  </si>
  <si>
    <t>PS</t>
  </si>
  <si>
    <t>Current Grade Level from IEP</t>
  </si>
  <si>
    <t>K</t>
  </si>
  <si>
    <t>01</t>
  </si>
  <si>
    <t>02</t>
  </si>
  <si>
    <t>04</t>
  </si>
  <si>
    <t>08</t>
  </si>
  <si>
    <t>09</t>
  </si>
  <si>
    <t>03</t>
  </si>
  <si>
    <t>05</t>
  </si>
  <si>
    <t>06</t>
  </si>
  <si>
    <t>07</t>
  </si>
  <si>
    <t>11</t>
  </si>
  <si>
    <t>12</t>
  </si>
  <si>
    <t>EE</t>
  </si>
  <si>
    <t>SM</t>
  </si>
  <si>
    <t>SS</t>
  </si>
  <si>
    <t>Day Sch</t>
  </si>
  <si>
    <t>Grade Level on Current IEP</t>
  </si>
  <si>
    <t>PK</t>
  </si>
  <si>
    <t>Area(s) of Sigificant Disproportionality:</t>
  </si>
  <si>
    <r>
      <t xml:space="preserve">     ·</t>
    </r>
    <r>
      <rPr>
        <sz val="7"/>
        <color indexed="8"/>
        <rFont val="Times New Roman"/>
        <family val="1"/>
      </rPr>
      <t xml:space="preserve">         </t>
    </r>
    <r>
      <rPr>
        <sz val="11"/>
        <color indexed="63"/>
        <rFont val="Calibri"/>
        <family val="2"/>
      </rPr>
      <t xml:space="preserve">Comprehensive Data Analysis Worksheet </t>
    </r>
  </si>
  <si>
    <r>
      <t xml:space="preserve">     ·</t>
    </r>
    <r>
      <rPr>
        <sz val="7"/>
        <color indexed="8"/>
        <rFont val="Times New Roman"/>
        <family val="1"/>
      </rPr>
      <t xml:space="preserve">         </t>
    </r>
    <r>
      <rPr>
        <sz val="11"/>
        <color indexed="63"/>
        <rFont val="Calibri"/>
        <family val="2"/>
      </rPr>
      <t>Eligibility decisions are based on evaluation data demonstrating 
             that students require special education as defined in regulation 
             and not due to lack of appropriate general education instruction 
             or supports.</t>
    </r>
  </si>
  <si>
    <r>
      <t>List of Evidence for this Compliance Rating:</t>
    </r>
    <r>
      <rPr>
        <sz val="11"/>
        <color rgb="FF3B3838"/>
        <rFont val="Calibri"/>
        <family val="2"/>
      </rPr>
      <t xml:space="preserve">   </t>
    </r>
    <r>
      <rPr>
        <b/>
        <sz val="11"/>
        <color rgb="FF3B3838"/>
        <rFont val="Calibri"/>
        <family val="2"/>
      </rPr>
      <t xml:space="preserve">
</t>
    </r>
    <r>
      <rPr>
        <sz val="11"/>
        <color rgb="FF3B3838"/>
        <rFont val="Calibri"/>
        <family val="2"/>
      </rPr>
      <t xml:space="preserve">     
</t>
    </r>
  </si>
  <si>
    <r>
      <t>List of Evidence for this Compliance Rating:</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 xml:space="preserve">
</t>
    </r>
  </si>
  <si>
    <r>
      <rPr>
        <b/>
        <sz val="11"/>
        <color theme="1"/>
        <rFont val="Calibri"/>
        <family val="2"/>
        <scheme val="minor"/>
      </rPr>
      <t>List of Evidence for this Compliance Rating:</t>
    </r>
    <r>
      <rPr>
        <sz val="11"/>
        <color theme="1"/>
        <rFont val="Calibri"/>
        <family val="2"/>
        <scheme val="minor"/>
      </rPr>
      <t xml:space="preserve">    
</t>
    </r>
  </si>
  <si>
    <r>
      <rPr>
        <b/>
        <sz val="11"/>
        <color theme="1"/>
        <rFont val="Calibri"/>
        <family val="2"/>
        <scheme val="minor"/>
      </rPr>
      <t>List of Evidence for this Compliance Rating:</t>
    </r>
    <r>
      <rPr>
        <sz val="11"/>
        <color theme="1"/>
        <rFont val="Calibri"/>
        <family val="2"/>
        <scheme val="minor"/>
      </rPr>
      <t xml:space="preserve">    
</t>
    </r>
  </si>
  <si>
    <r>
      <t xml:space="preserve">Directions: </t>
    </r>
    <r>
      <rPr>
        <sz val="11"/>
        <color indexed="8"/>
        <rFont val="Calibri"/>
        <family val="2"/>
      </rPr>
      <t xml:space="preserve"> Review your district’s written procedures for Discipline.  Determine if administrators and teachers are complying with all the components of the Discipline Regulations (i.e. Parent notification, manifestation determinations, change of placement).  Determine if students with disabilities of all racial and ethnic groups, and particularly students of the identified group(s), are disciplined equitably. </t>
    </r>
    <r>
      <rPr>
        <i/>
        <sz val="11"/>
        <color indexed="8"/>
        <rFont val="Calibri"/>
        <family val="2"/>
      </rPr>
      <t xml:space="preserve">
</t>
    </r>
  </si>
  <si>
    <t>Complete the following checklist pertaining to discipline procedures and gather the evidence to support your answers.</t>
  </si>
  <si>
    <t>Select Yes, No, or NA</t>
  </si>
  <si>
    <t>12.</t>
  </si>
  <si>
    <t xml:space="preserve">             6.  </t>
  </si>
  <si>
    <t xml:space="preserve">             9.</t>
  </si>
  <si>
    <t>Element Rating</t>
  </si>
  <si>
    <t>4c. Assessment – Universal Screening and Progress Monitoring</t>
  </si>
  <si>
    <t>INSTRUCTIONS</t>
  </si>
  <si>
    <t>Number of Times This Student Has Received This Type of Displinary Removal</t>
  </si>
  <si>
    <r>
      <t xml:space="preserve">List of Significant Disproportionality Categories for this district </t>
    </r>
    <r>
      <rPr>
        <b/>
        <i/>
        <sz val="11"/>
        <color indexed="62"/>
        <rFont val="Calibri"/>
        <family val="2"/>
      </rPr>
      <t>(from Sig Dispro Team tab)</t>
    </r>
  </si>
  <si>
    <t>Evaluation Type</t>
  </si>
  <si>
    <t>Transfer Type</t>
  </si>
  <si>
    <t>In</t>
  </si>
  <si>
    <t>Out</t>
  </si>
  <si>
    <t>Initial</t>
  </si>
  <si>
    <t>Re-Eval</t>
  </si>
  <si>
    <t>151+</t>
  </si>
  <si>
    <t>What type of evaluation established the students current eligiblity ?</t>
  </si>
  <si>
    <r>
      <t xml:space="preserve">Is this a transfer student with an IEP from in-state or out-of-state? </t>
    </r>
    <r>
      <rPr>
        <sz val="11"/>
        <color rgb="FFFF0000"/>
        <rFont val="Calibri"/>
        <family val="2"/>
        <scheme val="minor"/>
      </rPr>
      <t>(optional)</t>
    </r>
  </si>
  <si>
    <t>The IEP team’s rationale for educational placement describes the student need for a more structured/supported setting</t>
  </si>
  <si>
    <t>The district considered the full continuum of placements available to meet the needs of the student with disabilities for special education and related services.</t>
  </si>
  <si>
    <t>The student's progress was reveiwed by the IEP team at least annually to determine appropriate placement.</t>
  </si>
  <si>
    <t>The educational placement decision was made by a group of persons (IEP team), including the parents, and other persons knowledgeable about the student.</t>
  </si>
  <si>
    <t>Was the student's parent/guardian notified about the in-school suspension(s)?</t>
  </si>
  <si>
    <t>PART 1: IN-SCHOOL SUSPENSIONS (ISS)</t>
  </si>
  <si>
    <t>Did school personnel consider any unique circumstances on a case-by-case basis when determining whether the change in placement, consistent with the other requirements of this regulation, was appropriate for a child with a disability who violated the student code of conduct? (Unique circumstance may include foster care, homeless,  family circumstances, etc...)</t>
  </si>
  <si>
    <t>Were children removed by school personnel to an interim alternative educational setting for not more than 45  school days because the child carried a weapon to or possessed a weapon at  school, on school premises, or to or at a school function under the jurisdiction of an SEA or an LEA? (11.03.5.1)</t>
  </si>
  <si>
    <t>Were children removed by school personnel to an interim alternative educational setting for not more than 45  school days because the child knowingly possessed or used illegal drugs, or sold  or solicited the sale of a controlled substance, while  at school, on school premises, or at a school function under the jurisdiction of an SEA or an LEA? (11.03.5.2)</t>
  </si>
  <si>
    <t>Were children removed by school personnel to an interim alternative educational setting for not more than 45  school days because the child inflicted serious bodily injury upon another  person while at school, on school premises, or at a  school function under the jurisdiction of an SEA or  an LEA? (11.03.5.3)</t>
  </si>
  <si>
    <t>Did the zero tolerance policy result in placing students who receiving special education and related services in an Interim Alternative Environment?</t>
  </si>
  <si>
    <t xml:space="preserve"> Was the decision  to make a change of placement because of a violation of a code of student conduct?</t>
  </si>
  <si>
    <t xml:space="preserve">            4.</t>
  </si>
  <si>
    <t>Unilateral Placement in Alternative Environment</t>
  </si>
  <si>
    <t xml:space="preserve">            5.</t>
  </si>
  <si>
    <r>
      <rPr>
        <b/>
        <sz val="11"/>
        <color theme="8" tint="-0.499984740745262"/>
        <rFont val="Calibri"/>
        <family val="2"/>
      </rPr>
      <t>DIRECTIONS:</t>
    </r>
    <r>
      <rPr>
        <sz val="11"/>
        <color theme="8" tint="-0.499984740745262"/>
        <rFont val="Calibri"/>
        <family val="2"/>
      </rPr>
      <t xml:space="preserve"> Use the chart below to determine the minimum number of student records within the racial/ethnic group(s) for areas identified as significantly disproportionate.
Use the drop down list below to select the minimum number of student records to be reviewed for each category of significant disproportionality for which your district was identified.</t>
    </r>
  </si>
  <si>
    <t>Arkansas CCEIS Tool</t>
  </si>
  <si>
    <r>
      <t xml:space="preserve">PURPOSE: </t>
    </r>
    <r>
      <rPr>
        <sz val="11"/>
        <color theme="8" tint="-0.499984740745262"/>
        <rFont val="Calibri"/>
        <family val="2"/>
        <scheme val="minor"/>
      </rPr>
      <t>The Arkansas CCEIS Tool is a systematic process to guide stakeholders in your school district through multiple steps to discover the root cause of and make a plan for addressing the area(s) of Significant Disproportionality for which your school district is identified.</t>
    </r>
  </si>
  <si>
    <t>Does the district have a zero tolerance policy related to weapons, illegal drugs, or inflicting serious bodily injury?</t>
  </si>
  <si>
    <r>
      <rPr>
        <b/>
        <sz val="11"/>
        <color theme="8" tint="-0.499984740745262"/>
        <rFont val="Calibri"/>
        <family val="2"/>
        <scheme val="minor"/>
      </rPr>
      <t>STEP 4</t>
    </r>
    <r>
      <rPr>
        <sz val="11"/>
        <color theme="8" tint="-0.499984740745262"/>
        <rFont val="Calibri"/>
        <family val="2"/>
        <scheme val="minor"/>
      </rPr>
      <t xml:space="preserve"> - Recruit and assign school district staff and other stakeholders to serve as members of the school district's Success Gaps Review Team and complete the Success Gaps Review (green tabs 6 through 6q).
                 </t>
    </r>
    <r>
      <rPr>
        <b/>
        <sz val="11"/>
        <color theme="8" tint="-0.499984740745262"/>
        <rFont val="Calibri"/>
        <family val="2"/>
        <scheme val="minor"/>
      </rPr>
      <t xml:space="preserve">Considerations:
                 </t>
    </r>
    <r>
      <rPr>
        <sz val="11"/>
        <color theme="8" tint="-0.499984740745262"/>
        <rFont val="Calibri"/>
        <family val="2"/>
        <scheme val="minor"/>
      </rPr>
      <t xml:space="preserve">This can be the same team used to conduct the Student Record Review or, using the team selection criteria in Step 1, 
                 select a new team to complete the Success Gaps section of the review.
</t>
    </r>
    <r>
      <rPr>
        <b/>
        <sz val="11"/>
        <color theme="8" tint="-0.499984740745262"/>
        <rFont val="Calibri"/>
        <family val="2"/>
        <scheme val="minor"/>
      </rPr>
      <t>STEP 5</t>
    </r>
    <r>
      <rPr>
        <sz val="11"/>
        <color theme="8" tint="-0.499984740745262"/>
        <rFont val="Calibri"/>
        <family val="2"/>
        <scheme val="minor"/>
      </rPr>
      <t xml:space="preserve"> - Complete the Self-Assessment tabs for the school district's area(s) of Significant Disproportionality (tabs 7, 8, and/or 9).
                 </t>
    </r>
    <r>
      <rPr>
        <b/>
        <sz val="11"/>
        <color theme="8" tint="-0.499984740745262"/>
        <rFont val="Calibri"/>
        <family val="2"/>
        <scheme val="minor"/>
      </rPr>
      <t>Considerations:</t>
    </r>
    <r>
      <rPr>
        <sz val="11"/>
        <color theme="8" tint="-0.499984740745262"/>
        <rFont val="Calibri"/>
        <family val="2"/>
        <scheme val="minor"/>
      </rPr>
      <t xml:space="preserve">
                 See Step 3 Considerations.
</t>
    </r>
    <r>
      <rPr>
        <b/>
        <sz val="11"/>
        <color theme="8" tint="-0.499984740745262"/>
        <rFont val="Calibri"/>
        <family val="2"/>
        <scheme val="minor"/>
      </rPr>
      <t>STEP 6</t>
    </r>
    <r>
      <rPr>
        <sz val="11"/>
        <color theme="8" tint="-0.499984740745262"/>
        <rFont val="Calibri"/>
        <family val="2"/>
        <scheme val="minor"/>
      </rPr>
      <t xml:space="preserve"> - Summarize the information compiled in the student record reviews, the Success Gaps summary, and the school district self-assessment to determine the root cause(s) of the school district's Significant Disproportionality. 
                </t>
    </r>
    <r>
      <rPr>
        <b/>
        <sz val="11"/>
        <color theme="8" tint="-0.499984740745262"/>
        <rFont val="Calibri"/>
        <family val="2"/>
        <scheme val="minor"/>
      </rPr>
      <t xml:space="preserve"> Considerations:
                 </t>
    </r>
    <r>
      <rPr>
        <sz val="11"/>
        <color theme="8" tint="-0.499984740745262"/>
        <rFont val="Calibri"/>
        <family val="2"/>
        <scheme val="minor"/>
      </rPr>
      <t>The school district will use this summary of significant contributing factors</t>
    </r>
    <r>
      <rPr>
        <b/>
        <sz val="11"/>
        <color theme="8" tint="-0.499984740745262"/>
        <rFont val="Calibri"/>
        <family val="2"/>
        <scheme val="minor"/>
      </rPr>
      <t xml:space="preserve"> </t>
    </r>
    <r>
      <rPr>
        <sz val="11"/>
        <color theme="8" tint="-0.499984740745262"/>
        <rFont val="Calibri"/>
        <family val="2"/>
        <scheme val="minor"/>
      </rPr>
      <t xml:space="preserve">and root causes when completing the 
                 Arkansas CCEIS Application.
</t>
    </r>
  </si>
  <si>
    <r>
      <t xml:space="preserve">The tabs in this Excel workbook are set up in the suggested order for completing the steps in the Arkansas CCEIS Tool. 
</t>
    </r>
    <r>
      <rPr>
        <b/>
        <sz val="11"/>
        <color theme="8" tint="-0.499984740745262"/>
        <rFont val="Calibri"/>
        <family val="2"/>
        <scheme val="minor"/>
      </rPr>
      <t>STEP 1</t>
    </r>
    <r>
      <rPr>
        <sz val="11"/>
        <color theme="8" tint="-0.499984740745262"/>
        <rFont val="Calibri"/>
        <family val="2"/>
        <scheme val="minor"/>
      </rPr>
      <t xml:space="preserve"> - Recruit and assign school district staff and other stakeholders to serve as members of the school district's Significant Disproportionality Review Team.
                 </t>
    </r>
    <r>
      <rPr>
        <b/>
        <sz val="11"/>
        <color theme="8" tint="-0.499984740745262"/>
        <rFont val="Calibri"/>
        <family val="2"/>
        <scheme val="minor"/>
      </rPr>
      <t xml:space="preserve">Considerations:
                 </t>
    </r>
    <r>
      <rPr>
        <sz val="11"/>
        <color theme="8" tint="-0.499984740745262"/>
        <rFont val="Calibri"/>
        <family val="2"/>
        <scheme val="minor"/>
      </rPr>
      <t xml:space="preserve">When assembling this team, the district should consider including regular and special educators and team members 
                 representing administration, professional learning, parents, curriculum and instruction, school psychology, student 
                 support services, and school improvement. </t>
    </r>
    <r>
      <rPr>
        <b/>
        <sz val="11"/>
        <color theme="8" tint="-0.499984740745262"/>
        <rFont val="Calibri"/>
        <family val="2"/>
        <scheme val="minor"/>
      </rPr>
      <t xml:space="preserve">
STEP 2 </t>
    </r>
    <r>
      <rPr>
        <sz val="11"/>
        <color theme="8" tint="-0.499984740745262"/>
        <rFont val="Calibri"/>
        <family val="2"/>
        <scheme val="minor"/>
      </rPr>
      <t xml:space="preserve">- Use the information on the "2-Min Sample" tab to determine the minimum number of student records that must be reviewed. Records selected must be from the </t>
    </r>
    <r>
      <rPr>
        <u/>
        <sz val="11"/>
        <color theme="8" tint="-0.499984740745262"/>
        <rFont val="Calibri"/>
        <family val="2"/>
        <scheme val="minor"/>
      </rPr>
      <t>racial/ethnic</t>
    </r>
    <r>
      <rPr>
        <sz val="11"/>
        <color theme="8" tint="-0.499984740745262"/>
        <rFont val="Calibri"/>
        <family val="2"/>
        <scheme val="minor"/>
      </rPr>
      <t xml:space="preserve"> </t>
    </r>
    <r>
      <rPr>
        <u/>
        <sz val="11"/>
        <color theme="8" tint="-0.499984740745262"/>
        <rFont val="Calibri"/>
        <family val="2"/>
        <scheme val="minor"/>
      </rPr>
      <t>group(s) for areas identified as significantly disproportionate</t>
    </r>
    <r>
      <rPr>
        <sz val="11"/>
        <color theme="8" tint="-0.499984740745262"/>
        <rFont val="Calibri"/>
        <family val="2"/>
        <scheme val="minor"/>
      </rPr>
      <t xml:space="preserve">.
</t>
    </r>
    <r>
      <rPr>
        <b/>
        <sz val="11"/>
        <color theme="8" tint="-0.499984740745262"/>
        <rFont val="Calibri"/>
        <family val="2"/>
        <scheme val="minor"/>
      </rPr>
      <t>STEP 3</t>
    </r>
    <r>
      <rPr>
        <sz val="11"/>
        <color theme="8" tint="-0.499984740745262"/>
        <rFont val="Calibri"/>
        <family val="2"/>
        <scheme val="minor"/>
      </rPr>
      <t xml:space="preserve"> - Conduct record reviews. Use the colored coded tabs to guide school district staff through the steps for reviewing student records related to the school district's area(s) of Significant Disproportionality.
                 </t>
    </r>
    <r>
      <rPr>
        <b/>
        <sz val="11"/>
        <color theme="8" tint="-0.499984740745262"/>
        <rFont val="Calibri"/>
        <family val="2"/>
        <scheme val="minor"/>
      </rPr>
      <t xml:space="preserve">Considerations:
</t>
    </r>
    <r>
      <rPr>
        <sz val="11"/>
        <color theme="8" tint="-0.499984740745262"/>
        <rFont val="Calibri"/>
        <family val="2"/>
        <scheme val="minor"/>
      </rPr>
      <t xml:space="preserve">
</t>
    </r>
  </si>
  <si>
    <r>
      <t xml:space="preserve">The </t>
    </r>
    <r>
      <rPr>
        <i/>
        <sz val="16"/>
        <color theme="0" tint="-0.499984740745262"/>
        <rFont val="Calibri"/>
        <family val="2"/>
      </rPr>
      <t xml:space="preserve">IDEA </t>
    </r>
    <r>
      <rPr>
        <sz val="16"/>
        <color theme="0" tint="-0.499984740745262"/>
        <rFont val="Calibri"/>
        <family val="2"/>
      </rPr>
      <t xml:space="preserve">Data Center (IDC) edited this document under U.S. Department of Education, Office of Special Education Programs Grant No. H373Y130002. Richelle Davis and Meredith Miceli serve as the project officers. This is a republication of the document originally published by the Disproportionality Priority Team (DPT) of the Regional Resource Centers Program (RRCP), in collaboration with the Data Accountability Center at Westat and the National RTI Center at AIR.  </t>
    </r>
  </si>
  <si>
    <r>
      <t xml:space="preserve">The views expressed herein do not necessarily represent the positions or policies of the Department of Education. No official endorsement by the U.S. Department of Education of any product, commodity, service, or enterprise mentioned in this publication is intended or should be inferred. This product is public domain. Authorization to reproduce it in whole or in part is granted. For more information about the </t>
    </r>
    <r>
      <rPr>
        <i/>
        <sz val="16"/>
        <color theme="0" tint="-0.499984740745262"/>
        <rFont val="Calibri"/>
        <family val="2"/>
      </rPr>
      <t xml:space="preserve">IDEA </t>
    </r>
    <r>
      <rPr>
        <sz val="16"/>
        <color theme="0" tint="-0.499984740745262"/>
        <rFont val="Calibri"/>
        <family val="2"/>
      </rPr>
      <t xml:space="preserve">Data Center’s work and its partners, see www.ideadata.org. </t>
    </r>
  </si>
  <si>
    <r>
      <t xml:space="preserve">Acknowledgments: </t>
    </r>
    <r>
      <rPr>
        <sz val="16"/>
        <color theme="0" tint="-0.499984740745262"/>
        <rFont val="Calibri"/>
        <family val="2"/>
      </rPr>
      <t xml:space="preserve">IDC would like to acknowledge the Regional Resource Center Program (RRCP), the RRCP Priority Team on Disproportionality, John Inglish and Susan DuRant for their previous work on the original version of this document. Many thanks also to IDC staff Caroline Gooden, Sharon Ringwalt, Tony Ruggiero, Lee Anne Sulzberger, and Debbie Cate for their assistance with the review and revision of this document. </t>
    </r>
  </si>
  <si>
    <t>Minimum Sample Size for Student Records in the Significantly Disproportionate Racial/Ethnic Group(s)</t>
  </si>
  <si>
    <t>How many times has this student had a disciplinary incident resulting in an in-school suspension during the current school year?</t>
  </si>
  <si>
    <t>Did the student receive special education and related services while in ISS?</t>
  </si>
  <si>
    <t>Does the district have evidence the student received all special education and related services while in ISS?</t>
  </si>
  <si>
    <t>Is the student in need of a behavior plan?</t>
  </si>
  <si>
    <r>
      <t>Was the student's behavior substantially similar in the incidents?</t>
    </r>
    <r>
      <rPr>
        <i/>
        <sz val="11"/>
        <color theme="8" tint="-0.499984740745262"/>
        <rFont val="Calibri"/>
        <family val="2"/>
        <scheme val="minor"/>
      </rPr>
      <t xml:space="preserve"> (NA if only 1 incident.)</t>
    </r>
  </si>
  <si>
    <r>
      <t xml:space="preserve">Is the student participating in the school's system of positive behavior supports? </t>
    </r>
    <r>
      <rPr>
        <i/>
        <sz val="11"/>
        <color theme="8" tint="-0.499984740745262"/>
        <rFont val="Calibri"/>
        <family val="2"/>
        <scheme val="minor"/>
      </rPr>
      <t>(if the district does not implement a system of positive behavior supports use NA)</t>
    </r>
  </si>
  <si>
    <r>
      <t xml:space="preserve">Did the parents and the child with a disability receive a copy of </t>
    </r>
    <r>
      <rPr>
        <i/>
        <sz val="11"/>
        <color theme="8" tint="-0.499984740745262"/>
        <rFont val="Calibri"/>
        <family val="2"/>
      </rPr>
      <t>Your Rights Under IDEA</t>
    </r>
    <r>
      <rPr>
        <sz val="11"/>
        <color theme="8" tint="-0.499984740745262"/>
        <rFont val="Calibri"/>
        <family val="2"/>
      </rPr>
      <t>, at least annually or in accordance with the discipline procedures in 34CFR300.530(h) (9.05)?</t>
    </r>
  </si>
  <si>
    <r>
      <t xml:space="preserve">Did the disciplinary removal constitute a change of placement based on section 11.01.1 of the discipline rule? </t>
    </r>
    <r>
      <rPr>
        <i/>
        <sz val="11"/>
        <color theme="8" tint="-0.499984740745262"/>
        <rFont val="Calibri"/>
        <family val="2"/>
        <scheme val="minor"/>
      </rPr>
      <t>(10 days of removal or a series of removals that constitute a pattern)</t>
    </r>
  </si>
  <si>
    <r>
      <t xml:space="preserve">Was a Manifestation Determination Review meeting held within 10 days after a decision was made to change the placement of a child with a disability who violated the student code of conduct and for each disciplinary removal thereafter? </t>
    </r>
    <r>
      <rPr>
        <i/>
        <sz val="11"/>
        <color theme="8" tint="-0.499984740745262"/>
        <rFont val="Calibri"/>
        <family val="2"/>
        <scheme val="minor"/>
      </rPr>
      <t>(NA if &lt; 10 days)</t>
    </r>
  </si>
  <si>
    <r>
      <t>Did the Local Educational Agency (LEA), the parent, and the members of the child's IEP Team, convene to review all relevant information - the child's IEP, any teacher and related service provider observations, and any information provided by the parents to determine if the conduct in question was caused by, or had a direct and substantial relationship to, the child’s disability?</t>
    </r>
    <r>
      <rPr>
        <i/>
        <sz val="11"/>
        <color theme="8" tint="-0.499984740745262"/>
        <rFont val="Calibri"/>
        <family val="2"/>
        <scheme val="minor"/>
      </rPr>
      <t>(NA if &lt; 10 days)</t>
    </r>
  </si>
  <si>
    <r>
      <t xml:space="preserve">If the behavior was found to be a manifestation of the child's disability, did school personnel conduct a functional behavioral assessment (FBA) or review an existing FBA? 
(If the behavior was found NOT to be a manifestation of the child’s disability, please indicate NA.) </t>
    </r>
    <r>
      <rPr>
        <i/>
        <sz val="11"/>
        <color theme="8" tint="-0.499984740745262"/>
        <rFont val="Calibri"/>
        <family val="2"/>
        <scheme val="minor"/>
      </rPr>
      <t>(NA if &lt; 10 days)</t>
    </r>
  </si>
  <si>
    <r>
      <t xml:space="preserve">If the behavior was found to be a manifestationof the child's disability, did school personnel develop a Behavior Intervention Plan (BIP) or if a BIP was already developed, did the school personnel review the BIP, and modify it, as necessary, to address the behavior? </t>
    </r>
    <r>
      <rPr>
        <i/>
        <sz val="11"/>
        <color theme="8" tint="-0.499984740745262"/>
        <rFont val="Calibri"/>
        <family val="2"/>
        <scheme val="minor"/>
      </rPr>
      <t>(NA if &lt; 10 days)</t>
    </r>
  </si>
  <si>
    <r>
      <t xml:space="preserve">Does the district have evidence that the child’s BIP implemented? </t>
    </r>
    <r>
      <rPr>
        <i/>
        <sz val="11"/>
        <color theme="8" tint="-0.499984740745262"/>
        <rFont val="Calibri"/>
        <family val="2"/>
        <scheme val="minor"/>
      </rPr>
      <t>(NA if &lt; 10 days)</t>
    </r>
  </si>
  <si>
    <r>
      <t xml:space="preserve"> If the disciplinary removal resulted in a change of placement, did the parents participate on the IEP team meeting?</t>
    </r>
    <r>
      <rPr>
        <i/>
        <sz val="11"/>
        <color theme="8" tint="-0.499984740745262"/>
        <rFont val="Calibri"/>
        <family val="2"/>
        <scheme val="minor"/>
      </rPr>
      <t xml:space="preserve"> (NA if &lt; 10 days)</t>
    </r>
  </si>
  <si>
    <r>
      <t xml:space="preserve">If a change of placement occurred, did the child continue to receive educational services, as provided in 34 CFR 300.101(a), so as to enable the  child to continue to participate in the general  education curriculum, although in another setting,  and to progress toward meeting the goals set out in  the child's IEP? </t>
    </r>
    <r>
      <rPr>
        <i/>
        <sz val="11"/>
        <color theme="8" tint="-0.499984740745262"/>
        <rFont val="Calibri"/>
        <family val="2"/>
        <scheme val="minor"/>
      </rPr>
      <t>(NA if &lt; 10 days)</t>
    </r>
  </si>
  <si>
    <t xml:space="preserve">             4.  </t>
  </si>
  <si>
    <t xml:space="preserve">             8.</t>
  </si>
  <si>
    <t xml:space="preserve">            10.  </t>
  </si>
  <si>
    <t xml:space="preserve">            11.</t>
  </si>
  <si>
    <t xml:space="preserve">            12.</t>
  </si>
  <si>
    <t xml:space="preserve">            13.</t>
  </si>
  <si>
    <t xml:space="preserve">            14.</t>
  </si>
  <si>
    <r>
      <t xml:space="preserve">If a change of placement occurred, did the child receive, as appropriate, a functional behavioral  assessment, and behavioral intervention services  and modifications that are designed to address the behavior violation so that it does not recur? </t>
    </r>
    <r>
      <rPr>
        <i/>
        <sz val="11"/>
        <color theme="8" tint="-0.499984740745262"/>
        <rFont val="Calibri"/>
        <family val="2"/>
        <scheme val="minor"/>
      </rPr>
      <t>(NA if &lt; 10 days)</t>
    </r>
  </si>
  <si>
    <t>PART 2: OUT OF SCHOOL SUSPENSIONS (OSS) AND EXPULSIONS</t>
  </si>
  <si>
    <t>PART 3: UNILATERAL PLACEMENT IN AN ALTERNATIVE ENVIRONMENT</t>
  </si>
  <si>
    <t>Resources to Assist with Your District's CCEIS Planning and Implementation Process</t>
  </si>
  <si>
    <r>
      <rPr>
        <b/>
        <sz val="11"/>
        <color theme="8" tint="-0.499984740745262"/>
        <rFont val="Calibri"/>
        <family val="2"/>
        <scheme val="minor"/>
      </rPr>
      <t>This school district was identified as having Significant Disproportionality in the area(s) of:</t>
    </r>
    <r>
      <rPr>
        <sz val="11"/>
        <color theme="8" tint="-0.499984740745262"/>
        <rFont val="Calibri"/>
        <family val="2"/>
        <scheme val="minor"/>
      </rPr>
      <t xml:space="preserve">   [</t>
    </r>
    <r>
      <rPr>
        <i/>
        <sz val="11"/>
        <color indexed="62"/>
        <rFont val="Calibri"/>
        <family val="2"/>
      </rPr>
      <t>Use drop down list to select category and race/ethnicity below</t>
    </r>
    <r>
      <rPr>
        <sz val="11"/>
        <color indexed="62"/>
        <rFont val="Calibri"/>
        <family val="2"/>
      </rPr>
      <t>]</t>
    </r>
  </si>
  <si>
    <t>The districts ensures that each child with a disability has the supplementary aids and services determined by the child's IEP Team to be appropriate and necessary for the child to participate in nonacademic setting. (13.04)</t>
  </si>
  <si>
    <r>
      <t xml:space="preserve">Directions: </t>
    </r>
    <r>
      <rPr>
        <sz val="11"/>
        <rFont val="Calibri"/>
        <family val="2"/>
      </rPr>
      <t xml:space="preserve"> Review your district’s written policies and procedures for Child Find. Determine if Child Find procedures are followed consistently district-wide. Determine if teachers and administrators make appropriate use of interventions and if student referrals are handled consistently district-wide (look for any obvious discrepancies between racial and ethnic groups). </t>
    </r>
    <r>
      <rPr>
        <b/>
        <sz val="11"/>
        <rFont val="Calibri"/>
        <family val="2"/>
      </rPr>
      <t>Complete the following checklist pertaining to Child Find procedures and gather the evidence to support your answers</t>
    </r>
  </si>
  <si>
    <t>School Leader's Guide to Root Cause Analysis: Using Data to Dissolve Problems</t>
  </si>
  <si>
    <t>This guide summarizes the theory and process of root cause analysis and shares learnings from real examples. The guide shows how to solve deep-rooted problems that perplex educational systems. The chapters are: (1) Root Cause Basics; (2) Key Indicators of Student Success; (3) Root Cause Processes; (4) Using Root Cause Analysis; (5) Considerations; (6) Models and Stories; and (7) Resources. (Contains 55 figures and 54 references.)</t>
  </si>
  <si>
    <t>R.I.S.E. (Reading Initiative for Student Excellence) Arkansas</t>
  </si>
  <si>
    <t>Special Education Technical Assistance Resources</t>
  </si>
  <si>
    <t>Monitoring Tools</t>
  </si>
  <si>
    <t>Disproportionality Resources from Arkansas Disproportionality Institutes</t>
  </si>
  <si>
    <t>Books</t>
  </si>
  <si>
    <t>Author: Preuss, Paul G. (2003)</t>
  </si>
  <si>
    <r>
      <t>Disclaimer:</t>
    </r>
    <r>
      <rPr>
        <i/>
        <sz val="11"/>
        <color theme="8" tint="-0.499984740745262"/>
        <rFont val="Calibri"/>
        <family val="2"/>
        <scheme val="minor"/>
      </rPr>
      <t> Links to third-party websites do not constitute an endorsement of the content, viewpoint, accuracy, opinions, policies, products, services, or accessibility of the sites. Some of the resources listed below have an associated cost, while many do not; purchasing decisions are within the district's/school's discretion.</t>
    </r>
  </si>
  <si>
    <t>Arkansas Department of Education - Division of Elementary and Secondary Education Special Education Online Resources</t>
  </si>
  <si>
    <t>Arkansas Department of Education - Division of Elementary and Secondary Education Curriculum Support Online Resources</t>
  </si>
  <si>
    <t>Count of Students in Racial/Ethnic Group for the Identified Area of Significant Disproportionality</t>
  </si>
  <si>
    <t>Special Education Process Guide</t>
  </si>
  <si>
    <t>CEIS Calculation Summary</t>
  </si>
  <si>
    <r>
      <t xml:space="preserve">List of Evidence for this Compliance Rating:
</t>
    </r>
    <r>
      <rPr>
        <sz val="11"/>
        <color theme="1"/>
        <rFont val="Calibri"/>
        <family val="2"/>
        <scheme val="minor"/>
      </rPr>
      <t xml:space="preserve">
</t>
    </r>
  </si>
  <si>
    <r>
      <t xml:space="preserve">STEP 7 - </t>
    </r>
    <r>
      <rPr>
        <sz val="11"/>
        <color theme="8" tint="-0.499984740745262"/>
        <rFont val="Calibri"/>
        <family val="2"/>
        <scheme val="minor"/>
      </rPr>
      <t>Complete the Arkansas CCEIS Application.</t>
    </r>
    <r>
      <rPr>
        <b/>
        <sz val="11"/>
        <color theme="8" tint="-0.499984740745262"/>
        <rFont val="Calibri"/>
        <family val="2"/>
        <scheme val="minor"/>
      </rPr>
      <t xml:space="preserve">
STEP 8</t>
    </r>
    <r>
      <rPr>
        <sz val="11"/>
        <color theme="8" tint="-0.499984740745262"/>
        <rFont val="Calibri"/>
        <family val="2"/>
        <scheme val="minor"/>
      </rPr>
      <t xml:space="preserve"> - Submit the finalized CCEIS Tool and Application to your Superintendent for review and signature. The Superintendent will sign the District CCEIS Assurance Statement.
</t>
    </r>
    <r>
      <rPr>
        <b/>
        <sz val="11"/>
        <color theme="8" tint="-0.499984740745262"/>
        <rFont val="Calibri"/>
        <family val="2"/>
        <scheme val="minor"/>
      </rPr>
      <t>STEP 9</t>
    </r>
    <r>
      <rPr>
        <sz val="11"/>
        <color theme="8" tint="-0.499984740745262"/>
        <rFont val="Calibri"/>
        <family val="2"/>
        <scheme val="minor"/>
      </rPr>
      <t xml:space="preserve"> - Submit the final, signed CCEIS Tool and Application to the Arkansas Department of Education via email to </t>
    </r>
    <r>
      <rPr>
        <u/>
        <sz val="11"/>
        <color theme="8" tint="-0.499984740745262"/>
        <rFont val="Calibri"/>
        <family val="2"/>
        <scheme val="minor"/>
      </rPr>
      <t>sped.finance@ade.arkansas.gov</t>
    </r>
    <r>
      <rPr>
        <sz val="11"/>
        <color theme="8" tint="-0.499984740745262"/>
        <rFont val="Calibri"/>
        <family val="2"/>
        <scheme val="minor"/>
      </rPr>
      <t xml:space="preserve"> by March 31st.</t>
    </r>
  </si>
  <si>
    <t>Presentation Resources</t>
  </si>
  <si>
    <t>Science Resources</t>
  </si>
  <si>
    <t>DESE Approved ELA HQIM List</t>
  </si>
  <si>
    <t>Math Resources</t>
  </si>
  <si>
    <t xml:space="preserve">13a.  If question 13 is answered NO, did the parent/guardian refuse special education and related services during the removal period? </t>
  </si>
  <si>
    <t>Complete the information about team members and note the date when the team first met. If subsequent revisions occur, add those dates in the appropriate location. The rubric is designed to serve as a team tool for identifying root causes of success gaps or gaps in a variety of outcomes across groups of children.</t>
  </si>
  <si>
    <t>This rubric is designed to help any school or school district identify gaps in performance between groups or subgroups of children or students. We use the term children/students because the review is inclusive of any preschool children enrolled in a school or a district. Detailed instructions and resource materials are included in the Success Gaps toolbox located on the resource pages of the IDEA Data Center (www.ideadata.org).</t>
  </si>
  <si>
    <t>In general, each team member should review the items and consider their own response before discussing as a team. The team should then discuss each item, reach a consensus on the rating, and note that in the spreadsheet tool. The team should note the evidence that supports each rating. The probing questions should help the team drill down into each item and include considerations for evidence. The team should keep the focus group in mind as they answer questions. Focus groups may be a subgroup, such as English Language Learners, children/students with disabilities, or children/students with disabilities who are Black, and may also include a specific outcome, such as achievement, reading achievement, graduation, drop out, disciplinary infractions, etc.</t>
  </si>
  <si>
    <t>2a. Learning Environments</t>
  </si>
  <si>
    <r>
      <rPr>
        <b/>
        <sz val="11"/>
        <color indexed="8"/>
        <rFont val="Calibri"/>
        <family val="2"/>
      </rPr>
      <t>Planning:</t>
    </r>
    <r>
      <rPr>
        <sz val="11"/>
        <color theme="1"/>
        <rFont val="Calibri"/>
        <family val="2"/>
        <scheme val="minor"/>
      </rPr>
      <t xml:space="preserve"> Staff practices and attitudes about the unique histories, values, and circumstances of individuals, families, and/or communities prevent success gaps from being addressed. Many teachers are unable to effectively teach some groups of students in the school. </t>
    </r>
  </si>
  <si>
    <t>Staff is prepared to work with students who have unique histories, values, and circumstances.</t>
  </si>
  <si>
    <t>School cultures are welcoming to students and families from various cultural and linguistic backgrounds.</t>
  </si>
  <si>
    <t>Teaching staff reflect the makeup of our school’s population.</t>
  </si>
  <si>
    <t>Teachers are familiar with the various cultural and linguistic backgrounds and other features of students’ lives that may have an impact on classroom participation and success.</t>
  </si>
  <si>
    <t>Staff understand each individual child’s unique histories, values, and circumstances.</t>
  </si>
  <si>
    <t>Research-based interventions account for the schools’ unique history, values, and circumstances as a part of implementation.</t>
  </si>
  <si>
    <t>Referral procedures are nondiscriminatory.</t>
  </si>
  <si>
    <t>Assessment tools are nondiscriminatory.</t>
  </si>
  <si>
    <t>Assessment protocols are nondiscriminatory.</t>
  </si>
  <si>
    <t>2b. Learning Environments</t>
  </si>
  <si>
    <t>2c. Learning Environments</t>
  </si>
  <si>
    <t>2. Learning Environments</t>
  </si>
  <si>
    <t>Teachers design instruction and learning environments to support student agency.</t>
  </si>
  <si>
    <t>Staff understand that it is their job to design the learning environment to support student agency.</t>
  </si>
  <si>
    <t>Partially Implemented: Some staff practices and attitudes about the unique histories, values, and circumstances of individuals, families, and/or communities are barriers to addressing success gaps. Many teachers are unable to effectively teach some groups of students in the school. Staff have received training in the design of learning environments to support student agency.</t>
  </si>
  <si>
    <t>Implemented: Staff receive ongoing training in the unique histories, values, and circumstances of individuals, families, and/or communities. The practices and attitudes of most staff reflect the design of learning environments to support student agency. Few teachers are unable to effectively teach some groups of students in the school.</t>
  </si>
  <si>
    <t>Exemplary: Staff receive ongoing training in the unique histories, values, and circumstances of individuals, families, and/or communities. The practices and attitudes of all staff reflect the design of learning environments to support student agency. The school recognizes and celebrates the cultural and linguistic factors present, as well as individual preferences and needs. All teachers can effectively teach all groups of students in the school.</t>
  </si>
  <si>
    <t xml:space="preserve">Indicator 2a: Learning environments support unique histories, values, and circumstances to promote student agency.  </t>
  </si>
  <si>
    <t>Indicator 2a: Learning environments support unique histories, values, and circumstances to promote student agency.</t>
  </si>
  <si>
    <t>Indicator 2b: Preparation for linguistic backgrounds</t>
  </si>
  <si>
    <t>Our teaching staff reflect the linguistic makeup of our school's population.</t>
  </si>
  <si>
    <r>
      <rPr>
        <b/>
        <sz val="11"/>
        <color indexed="8"/>
        <rFont val="Calibri"/>
        <family val="2"/>
      </rPr>
      <t>Planning:</t>
    </r>
    <r>
      <rPr>
        <sz val="11"/>
        <color theme="1"/>
        <rFont val="Calibri"/>
        <family val="2"/>
        <scheme val="minor"/>
      </rPr>
      <t xml:space="preserve"> Parents and family members typically attending school activities, functions, or parent/teacher meetings do not represent the unique histories, values, and circumstances of individuals and families in the school, including the group(s) that experience success gaps.</t>
    </r>
  </si>
  <si>
    <r>
      <rPr>
        <b/>
        <sz val="11"/>
        <color indexed="8"/>
        <rFont val="Calibri"/>
        <family val="2"/>
      </rPr>
      <t xml:space="preserve">Partially Implemented: </t>
    </r>
    <r>
      <rPr>
        <sz val="11"/>
        <color theme="1"/>
        <rFont val="Calibri"/>
        <family val="2"/>
        <scheme val="minor"/>
      </rPr>
      <t>Parents and family members typically attending school activities, functions, or parent/teacher meetings represent some of the unique histories, values, and circumstances of individuals and families in the school, but not all the groups that are experiencing success gaps.</t>
    </r>
  </si>
  <si>
    <r>
      <rPr>
        <b/>
        <sz val="11"/>
        <color indexed="8"/>
        <rFont val="Calibri"/>
        <family val="2"/>
      </rPr>
      <t>Implemented:</t>
    </r>
    <r>
      <rPr>
        <sz val="11"/>
        <color theme="1"/>
        <rFont val="Calibri"/>
        <family val="2"/>
        <scheme val="minor"/>
      </rPr>
      <t xml:space="preserve"> Parents and family members of the groups that experience success gaps in the school feel welcomed and are engaged in school activities, meetings, or other functions. Some of the diversity of the school, but not all the groups that are experiencing success gaps, are represented on stakeholder planning groups to reduce success gaps. School staff members are taking intentional measures to learn about the unique histories, values, and circumstances of these individuals.</t>
    </r>
  </si>
  <si>
    <r>
      <rPr>
        <b/>
        <sz val="11"/>
        <color indexed="8"/>
        <rFont val="Calibri"/>
        <family val="2"/>
      </rPr>
      <t xml:space="preserve">Exemplary: </t>
    </r>
    <r>
      <rPr>
        <sz val="11"/>
        <color theme="1"/>
        <rFont val="Calibri"/>
        <family val="2"/>
        <scheme val="minor"/>
      </rPr>
      <t>Parents and family members of groups that experience success gaps feel welcomed in the school and are frequently engaged in school activities, meetings, or other functions. All groups experiencing success gaps are represented in stakeholder planning groups to reduce them. School staff members take intentional measures on an ongoing basis to learn about the unique histories, values, and circumstances of these individuals.</t>
    </r>
  </si>
  <si>
    <t>Staff facilitate the participation of parents with unique histories, values, and circumstances to attend school activities, meetings, etc.</t>
  </si>
  <si>
    <t>Staff facilitate the participation of parents from various linguistic backgrounds to attend school activities, meetings, etc.</t>
  </si>
  <si>
    <t xml:space="preserve"> Does outreach to parents and community partners include an understanding of their unique histories, values, and circumstances of individuals and families?</t>
  </si>
  <si>
    <t>Teachers provide instruction based on evidence-based practices.</t>
  </si>
  <si>
    <r>
      <rPr>
        <b/>
        <sz val="11"/>
        <color indexed="8"/>
        <rFont val="Calibri"/>
        <family val="2"/>
      </rPr>
      <t xml:space="preserve">Partially Implemented: </t>
    </r>
    <r>
      <rPr>
        <sz val="11"/>
        <color theme="1"/>
        <rFont val="Calibri"/>
        <family val="2"/>
        <scheme val="minor"/>
      </rPr>
      <t>Some students experience high-quality instruction that utilizes research based practices, higher order thinking skills and processes, flexible grouping, and instructional technology.</t>
    </r>
  </si>
  <si>
    <t>Indicator 3b: Evidence-based instructional program</t>
  </si>
  <si>
    <r>
      <rPr>
        <b/>
        <sz val="11"/>
        <color indexed="8"/>
        <rFont val="Calibri"/>
        <family val="2"/>
      </rPr>
      <t>Planning:</t>
    </r>
    <r>
      <rPr>
        <sz val="11"/>
        <color theme="1"/>
        <rFont val="Calibri"/>
        <family val="2"/>
        <scheme val="minor"/>
      </rPr>
      <t xml:space="preserve"> Very few teachers differentiate the core curriculum to address learning styles, effectively addressing their students’ cultural and linguistic backgrounds. A consistent communication method for informing parents is not present.</t>
    </r>
  </si>
  <si>
    <r>
      <rPr>
        <b/>
        <sz val="11"/>
        <color indexed="8"/>
        <rFont val="Calibri"/>
        <family val="2"/>
      </rPr>
      <t>Partially Implemented:</t>
    </r>
    <r>
      <rPr>
        <sz val="11"/>
        <color theme="1"/>
        <rFont val="Calibri"/>
        <family val="2"/>
        <scheme val="minor"/>
      </rPr>
      <t xml:space="preserve"> Some teachers differentiate the core curriculum to address the needs of a few learners and learning styles, effectively addressing their students’ cultural and linguistic backgrounds.  A consistent communication method for informing parents is present in some classrooms.</t>
    </r>
  </si>
  <si>
    <r>
      <rPr>
        <b/>
        <sz val="11"/>
        <color indexed="8"/>
        <rFont val="Calibri"/>
        <family val="2"/>
      </rPr>
      <t xml:space="preserve">Implemented: </t>
    </r>
    <r>
      <rPr>
        <sz val="11"/>
        <color theme="1"/>
        <rFont val="Calibri"/>
        <family val="2"/>
        <scheme val="minor"/>
      </rPr>
      <t>Most teachers differentiate the core curriculum to address the needs of all learners and learning styles, effectively addressing their students’ cultural and linguistic backgrounds.  A consistent communication method for informing parents is mostly present.</t>
    </r>
  </si>
  <si>
    <r>
      <rPr>
        <b/>
        <sz val="11"/>
        <color indexed="8"/>
        <rFont val="Calibri"/>
        <family val="2"/>
      </rPr>
      <t xml:space="preserve">Exemplary: </t>
    </r>
    <r>
      <rPr>
        <sz val="11"/>
        <color theme="1"/>
        <rFont val="Calibri"/>
        <family val="2"/>
        <scheme val="minor"/>
      </rPr>
      <t>All teachers differentiate the core curriculum to address the needs of all learners and learning styles, effectively addressing their students’ cultural and linguistic backgrounds.  A consistent communication method for informing parents is present.</t>
    </r>
  </si>
  <si>
    <t>The district has appropriate procedures in place to assess functional behaviors and provide behavioral intervention services and modifications when a child with a disability is removed from their current placement.</t>
  </si>
  <si>
    <r>
      <rPr>
        <b/>
        <sz val="11"/>
        <color indexed="8"/>
        <rFont val="Calibri"/>
        <family val="2"/>
      </rPr>
      <t>Planning:</t>
    </r>
    <r>
      <rPr>
        <sz val="11"/>
        <color theme="1"/>
        <rFont val="Calibri"/>
        <family val="2"/>
        <scheme val="minor"/>
      </rPr>
      <t xml:space="preserve"> Parents and guardians in the groups identified with success gaps are rarely informed, in a language they can understand, of their child’s screening and progress monitoring results for academic and behavioral skills.</t>
    </r>
  </si>
  <si>
    <r>
      <rPr>
        <b/>
        <sz val="11"/>
        <color indexed="8"/>
        <rFont val="Calibri"/>
        <family val="2"/>
      </rPr>
      <t>Partially Implemented:</t>
    </r>
    <r>
      <rPr>
        <sz val="11"/>
        <color theme="1"/>
        <rFont val="Calibri"/>
        <family val="2"/>
        <scheme val="minor"/>
      </rPr>
      <t xml:space="preserve"> Parents and guardians in the groups identified with success gaps are sometimes informed, in a language they can understand, of their child’s screening and progress monitoring results for academic and behavioral skills.</t>
    </r>
  </si>
  <si>
    <r>
      <rPr>
        <b/>
        <sz val="11"/>
        <color indexed="8"/>
        <rFont val="Calibri"/>
        <family val="2"/>
      </rPr>
      <t xml:space="preserve">Implemented: </t>
    </r>
    <r>
      <rPr>
        <sz val="11"/>
        <color theme="1"/>
        <rFont val="Calibri"/>
        <family val="2"/>
        <scheme val="minor"/>
      </rPr>
      <t>Parents and guardians in the groups identified with success gaps are usually informed, in a language they can understand, of their child’s screening and progress monitoring results for academic and behavioral skills.</t>
    </r>
  </si>
  <si>
    <r>
      <rPr>
        <b/>
        <sz val="11"/>
        <color indexed="8"/>
        <rFont val="Calibri"/>
        <family val="2"/>
      </rPr>
      <t xml:space="preserve">Exemplary: </t>
    </r>
    <r>
      <rPr>
        <sz val="11"/>
        <color theme="1"/>
        <rFont val="Calibri"/>
        <family val="2"/>
        <scheme val="minor"/>
      </rPr>
      <t>All parents and guardians are always informed, in a language they can understand, of their child’s screening and progress monitoring results for academic and behavioral skills.</t>
    </r>
  </si>
  <si>
    <t>A process is in place to identify students with academic challenges.</t>
  </si>
  <si>
    <t>Staff provide instructional interventions that address the various cultural backgrounds of our students.</t>
  </si>
  <si>
    <t>Teachers, administrators, and other staff are trained in the techniques of preventative behavioral interventions and supports.</t>
  </si>
  <si>
    <t>Schools implement a system of preventative behavioral interventions and supports.</t>
  </si>
  <si>
    <r>
      <rPr>
        <b/>
        <sz val="11"/>
        <color indexed="8"/>
        <rFont val="Calibri"/>
        <family val="2"/>
      </rPr>
      <t xml:space="preserve">Exemplary: </t>
    </r>
    <r>
      <rPr>
        <sz val="11"/>
        <color theme="1"/>
        <rFont val="Calibri"/>
        <family val="2"/>
        <scheme val="minor"/>
      </rPr>
      <t>A schoolwide multitiered support system that aligns with the unique histories, values, and circumstances of the school population's individuals, families, and/or communities is implemented across all school environments and in all classrooms with high fidelity.</t>
    </r>
  </si>
  <si>
    <t>Schools implement a multi-tiered system of supports (MTSS) that aligns with the unique histories, values, and circumstances of the school population's individuals, families, and/or communities.</t>
  </si>
  <si>
    <r>
      <rPr>
        <b/>
        <sz val="11"/>
        <color indexed="8"/>
        <rFont val="Calibri"/>
        <family val="2"/>
      </rPr>
      <t>Planning:</t>
    </r>
    <r>
      <rPr>
        <sz val="11"/>
        <color theme="1"/>
        <rFont val="Calibri"/>
        <family val="2"/>
        <scheme val="minor"/>
      </rPr>
      <t xml:space="preserve"> The district currently has a zero-tolerance policy or lacks a cohesive discipline policy altogether.</t>
    </r>
  </si>
  <si>
    <r>
      <t>Implemented:</t>
    </r>
    <r>
      <rPr>
        <sz val="11"/>
        <color theme="1"/>
        <rFont val="Calibri"/>
        <family val="2"/>
        <scheme val="minor"/>
      </rPr>
      <t xml:space="preserve"> The district has a formal school discipline policy in place. The policy aligns with the diversity of this school and favors tiered responses to student misconduct based on the nature and severity of the infraction, and requires positive, proactive, and restorative strategies focused on keeping students engaged and in school. Our school understands and implements the district policy with some degree of fidelity.</t>
    </r>
  </si>
  <si>
    <r>
      <rPr>
        <b/>
        <sz val="11"/>
        <color indexed="8"/>
        <rFont val="Calibri"/>
        <family val="2"/>
      </rPr>
      <t xml:space="preserve">Exemplary: </t>
    </r>
    <r>
      <rPr>
        <sz val="11"/>
        <color theme="1"/>
        <rFont val="Calibri"/>
        <family val="2"/>
        <scheme val="minor"/>
      </rPr>
      <t>The district has a formal school discipline policy in place. The policy aligns with the diversity of this school and favors tiered responses to student misconduct based on the nature and severity of the infraction, and requires positive, proactive, and restorative strategies focused on keeping students engaged and in school. All schools in the district understand and implement district policy with high fidelity.</t>
    </r>
  </si>
  <si>
    <t xml:space="preserve">The discipline policy aligns with the diversity of schools. </t>
  </si>
  <si>
    <t>Teachers can effectively implement the disciplinary policy with a variety of student groups.</t>
  </si>
  <si>
    <r>
      <rPr>
        <b/>
        <sz val="11"/>
        <color indexed="8"/>
        <rFont val="Calibri"/>
        <family val="2"/>
      </rPr>
      <t>Partially Implemented:</t>
    </r>
    <r>
      <rPr>
        <sz val="11"/>
        <color theme="1"/>
        <rFont val="Calibri"/>
        <family val="2"/>
        <scheme val="minor"/>
      </rPr>
      <t xml:space="preserve"> Parents and guardians of children with more intensive academic or behavioral needs are sometimes informed, in a language they can understand, about the interventions their children are receiving and the progress or lack of progress their children are making.</t>
    </r>
  </si>
  <si>
    <r>
      <rPr>
        <b/>
        <sz val="11"/>
        <color indexed="8"/>
        <rFont val="Calibri"/>
        <family val="2"/>
      </rPr>
      <t>Planning:</t>
    </r>
    <r>
      <rPr>
        <sz val="11"/>
        <color theme="1"/>
        <rFont val="Calibri"/>
        <family val="2"/>
        <scheme val="minor"/>
      </rPr>
      <t xml:space="preserve"> Parents and guardians of children with more intensive academic or behavioral needs are rarely informed, in a language they can understand, about the interventions their children are receiving and the progress or lack of progress their children are making.</t>
    </r>
  </si>
  <si>
    <r>
      <t>Implemented:</t>
    </r>
    <r>
      <rPr>
        <sz val="11"/>
        <color theme="1"/>
        <rFont val="Calibri"/>
        <family val="2"/>
        <scheme val="minor"/>
      </rPr>
      <t xml:space="preserve"> Parents and guardians of children with more intensive academic or behavioral needs are regularly informed, in a language they can understand, about the interventions their children are receiving and the progress or lack of progress their children are making.</t>
    </r>
  </si>
  <si>
    <r>
      <rPr>
        <b/>
        <sz val="11"/>
        <color indexed="8"/>
        <rFont val="Calibri"/>
        <family val="2"/>
      </rPr>
      <t xml:space="preserve">Exemplary: </t>
    </r>
    <r>
      <rPr>
        <sz val="11"/>
        <color theme="1"/>
        <rFont val="Calibri"/>
        <family val="2"/>
        <scheme val="minor"/>
      </rPr>
      <t>Parents and guardians of children with more intensive academic or behavioral needs are always informed, in a language they can understand, about the interventions their children are receiving and the progress or lack of progress their children are making.</t>
    </r>
  </si>
  <si>
    <t>Indicator 5d: Parents and guardians are regularly informed, in their native or primary language, about interventions provided to their children and their children’s responses to those interventions for academic and behavioral skills</t>
  </si>
  <si>
    <t>Interpreters are available so parents and guardians can be regularly informed, in their native or primary language, about interventions provided to their children and their children’s responses to those interventions for academic and behavioral skills.</t>
  </si>
  <si>
    <t>Indicator 1: Decisions about the school curriculum, instructional programs, academic and behavioral supports, and school improvement initiatives are based on data.</t>
  </si>
  <si>
    <t>Indicator 2b: Preparation for linguistic backgrounds.</t>
  </si>
  <si>
    <t>Indicator 2c: Facilitating the participation of parents.</t>
  </si>
  <si>
    <t>Indicator 3a: Consistent, well-articulated curriculum implemented with fidelity.</t>
  </si>
  <si>
    <t>Indicator 3b: Evidence-based instructional program.</t>
  </si>
  <si>
    <t>Indicator 3c: Differentiated instruction.</t>
  </si>
  <si>
    <t>Indicator 3d: Informing parents and guardians about the core instructional program.</t>
  </si>
  <si>
    <t>Indicator 4a: Universal screening.</t>
  </si>
  <si>
    <t>Indicator 4b: Progress monitoring.</t>
  </si>
  <si>
    <t>Indicator 4c: Informing parents and guardians about screening and progress monitoring results.</t>
  </si>
  <si>
    <t>Indicator 5a: Evidence-based behavioral interventions and supports, in addition to core instruction, are embedded within a multitiered framework and implemented with fidelity.</t>
  </si>
  <si>
    <t>Indicator 5b: School-level practices use tiered response methods (MTSS) that include academic and behavioral interventions and supports.</t>
  </si>
  <si>
    <t>Indicator 5c: A comprehensive district-level school discipline policy.</t>
  </si>
  <si>
    <t>Indicator 5d: Parents and guardians are regularly informed, in their native or primary language, of interventions provided to their children and their children’s responses to those interventions for academic and behavioral skills.</t>
  </si>
  <si>
    <t>Assessments are used for purposes for which the assessments or measures are valid and reliable. (6.04.2.4)</t>
  </si>
  <si>
    <t>Arkansas Procedural Requirements and Program Standards: Section 6 (Eligibility)</t>
  </si>
  <si>
    <t xml:space="preserve">Arkansas Procedural and Program Standards: Section 3.00 (Child Find) </t>
  </si>
  <si>
    <t>Arkansas Procedural Requirements and Program Standards: Section 13 - Least Restrictive Environment</t>
  </si>
  <si>
    <r>
      <t>The district ensures that placement in special classes, separate schooling, or other removal of children with disabilities from the  regular educational environment occurs only if the  nature or severity of the disability is such that</t>
    </r>
    <r>
      <rPr>
        <b/>
        <sz val="11"/>
        <color theme="1"/>
        <rFont val="Calibri"/>
        <family val="2"/>
        <scheme val="minor"/>
      </rPr>
      <t xml:space="preserve"> education in regular classes with the use of supplementary aids and services cannot be achieved satisfactorily</t>
    </r>
    <r>
      <rPr>
        <sz val="11"/>
        <color theme="1"/>
        <rFont val="Calibri"/>
        <family val="2"/>
        <scheme val="minor"/>
      </rPr>
      <t>. (13.01.1.2)</t>
    </r>
  </si>
  <si>
    <t>Arkansas Procedural Requirements and Program Standards: Section 11 - Discipline Procedures</t>
  </si>
  <si>
    <t>The district ensures that special education services provided to the child while they are removed from their typical program for disciplinary reasons are provided by qualified personnel. (11.02.1.1)</t>
  </si>
  <si>
    <t>The CCEIS Application includes the district's CCEIS plan and budget and is a required document.           
The Application is located at https://dese.ade.arkansas.gov/Offices/special-education/comprehensive-coordinated-early-intervening-services-cceis</t>
  </si>
  <si>
    <r>
      <rPr>
        <sz val="11"/>
        <color theme="8" tint="-0.499984740745262"/>
        <rFont val="Calibri"/>
        <family val="2"/>
        <scheme val="minor"/>
      </rPr>
      <t xml:space="preserve">          
         All school district CCEIS teams </t>
    </r>
    <r>
      <rPr>
        <b/>
        <sz val="11"/>
        <color theme="8" tint="-0.499984740745262"/>
        <rFont val="Calibri"/>
        <family val="2"/>
        <scheme val="minor"/>
      </rPr>
      <t>MUST</t>
    </r>
    <r>
      <rPr>
        <sz val="11"/>
        <color theme="8" tint="-0.499984740745262"/>
        <rFont val="Calibri"/>
        <family val="2"/>
        <scheme val="minor"/>
      </rPr>
      <t xml:space="preserve"> complete the following tabs in this Excel workbook: 
          1 and 2 (</t>
    </r>
    <r>
      <rPr>
        <b/>
        <sz val="11"/>
        <color theme="4" tint="-0.249977111117893"/>
        <rFont val="Calibri"/>
        <family val="2"/>
        <scheme val="minor"/>
      </rPr>
      <t>light blue tabs</t>
    </r>
    <r>
      <rPr>
        <sz val="11"/>
        <color theme="8" tint="-0.499984740745262"/>
        <rFont val="Calibri"/>
        <family val="2"/>
        <scheme val="minor"/>
      </rPr>
      <t>), 6 through 6q (</t>
    </r>
    <r>
      <rPr>
        <b/>
        <sz val="11"/>
        <color rgb="FF00B050"/>
        <rFont val="Calibri"/>
        <family val="2"/>
        <scheme val="minor"/>
      </rPr>
      <t>green tabs</t>
    </r>
    <r>
      <rPr>
        <sz val="11"/>
        <color theme="8" tint="-0.499984740745262"/>
        <rFont val="Calibri"/>
        <family val="2"/>
        <scheme val="minor"/>
      </rPr>
      <t>), and 11 (</t>
    </r>
    <r>
      <rPr>
        <b/>
        <sz val="11"/>
        <color theme="7" tint="-0.249977111117893"/>
        <rFont val="Calibri"/>
        <family val="2"/>
        <scheme val="minor"/>
      </rPr>
      <t>yellow tab</t>
    </r>
    <r>
      <rPr>
        <sz val="11"/>
        <color theme="8" tint="-0.499984740745262"/>
        <rFont val="Calibri"/>
        <family val="2"/>
        <scheme val="minor"/>
      </rPr>
      <t xml:space="preserve">). 
         </t>
    </r>
    <r>
      <rPr>
        <i/>
        <sz val="11"/>
        <color theme="8" tint="-0.499984740745262"/>
        <rFont val="Calibri"/>
        <family val="2"/>
        <scheme val="minor"/>
      </rPr>
      <t xml:space="preserve"> If your district was identified as having               
          </t>
    </r>
    <r>
      <rPr>
        <i/>
        <u/>
        <sz val="11"/>
        <color theme="8" tint="-0.499984740745262"/>
        <rFont val="Calibri"/>
        <family val="2"/>
        <scheme val="minor"/>
      </rPr>
      <t>Significant Disproportionality in:                                      __  Then complete the following tabs:</t>
    </r>
    <r>
      <rPr>
        <sz val="11"/>
        <color theme="8" tint="-0.499984740745262"/>
        <rFont val="Calibri"/>
        <family val="2"/>
        <scheme val="minor"/>
      </rPr>
      <t xml:space="preserve">
          (A)    </t>
    </r>
    <r>
      <rPr>
        <b/>
        <sz val="11"/>
        <color rgb="FF002060"/>
        <rFont val="Calibri"/>
        <family val="2"/>
        <scheme val="minor"/>
      </rPr>
      <t>Identification for Special Education                     
                    (including in a specific disability category)</t>
    </r>
    <r>
      <rPr>
        <sz val="11"/>
        <color rgb="FF002060"/>
        <rFont val="Calibri"/>
        <family val="2"/>
        <scheme val="minor"/>
      </rPr>
      <t xml:space="preserve">......... (A)  </t>
    </r>
    <r>
      <rPr>
        <b/>
        <sz val="11"/>
        <color rgb="FF002060"/>
        <rFont val="Calibri"/>
        <family val="2"/>
        <scheme val="minor"/>
      </rPr>
      <t xml:space="preserve"> Tabs 3 and 7 (dark blue)</t>
    </r>
    <r>
      <rPr>
        <b/>
        <sz val="11"/>
        <color rgb="FFC00000"/>
        <rFont val="Calibri"/>
        <family val="2"/>
        <scheme val="minor"/>
      </rPr>
      <t xml:space="preserve">
</t>
    </r>
    <r>
      <rPr>
        <b/>
        <sz val="11"/>
        <color rgb="FF002060"/>
        <rFont val="Calibri"/>
        <family val="2"/>
        <scheme val="minor"/>
      </rPr>
      <t xml:space="preserve">      
          </t>
    </r>
    <r>
      <rPr>
        <sz val="11"/>
        <color rgb="FF002060"/>
        <rFont val="Calibri"/>
        <family val="2"/>
        <scheme val="minor"/>
      </rPr>
      <t>(B)</t>
    </r>
    <r>
      <rPr>
        <b/>
        <sz val="11"/>
        <color rgb="FF002060"/>
        <rFont val="Calibri"/>
        <family val="2"/>
        <scheme val="minor"/>
      </rPr>
      <t xml:space="preserve">    </t>
    </r>
    <r>
      <rPr>
        <b/>
        <sz val="11"/>
        <color rgb="FFCC3300"/>
        <rFont val="Calibri"/>
        <family val="2"/>
        <scheme val="minor"/>
      </rPr>
      <t>Least Restrictive Environment (LRE)</t>
    </r>
    <r>
      <rPr>
        <sz val="11"/>
        <color theme="8" tint="-0.499984740745262"/>
        <rFont val="Calibri"/>
        <family val="2"/>
        <scheme val="minor"/>
      </rPr>
      <t xml:space="preserve">................... </t>
    </r>
    <r>
      <rPr>
        <sz val="11"/>
        <color rgb="FF002060"/>
        <rFont val="Calibri"/>
        <family val="2"/>
        <scheme val="minor"/>
      </rPr>
      <t>(B)</t>
    </r>
    <r>
      <rPr>
        <b/>
        <sz val="11"/>
        <color rgb="FF002060"/>
        <rFont val="Calibri"/>
        <family val="2"/>
        <scheme val="minor"/>
      </rPr>
      <t xml:space="preserve">   Tabs 3 and 7 (dark blue) </t>
    </r>
    <r>
      <rPr>
        <sz val="11"/>
        <color rgb="FF002060"/>
        <rFont val="Calibri"/>
        <family val="2"/>
        <scheme val="minor"/>
      </rPr>
      <t>AND</t>
    </r>
    <r>
      <rPr>
        <b/>
        <sz val="11"/>
        <color rgb="FF002060"/>
        <rFont val="Calibri"/>
        <family val="2"/>
        <scheme val="minor"/>
      </rPr>
      <t xml:space="preserve"> </t>
    </r>
    <r>
      <rPr>
        <b/>
        <sz val="11"/>
        <color rgb="FFCC3300"/>
        <rFont val="Calibri"/>
        <family val="2"/>
        <scheme val="minor"/>
      </rPr>
      <t>Tabs 4 and 8 (orange)</t>
    </r>
    <r>
      <rPr>
        <b/>
        <sz val="11"/>
        <color theme="8" tint="-0.499984740745262"/>
        <rFont val="Calibri"/>
        <family val="2"/>
        <scheme val="minor"/>
      </rPr>
      <t xml:space="preserve">
</t>
    </r>
    <r>
      <rPr>
        <b/>
        <sz val="11"/>
        <color rgb="FF002060"/>
        <rFont val="Calibri"/>
        <family val="2"/>
        <scheme val="minor"/>
      </rPr>
      <t xml:space="preserve">
          </t>
    </r>
    <r>
      <rPr>
        <sz val="11"/>
        <color rgb="FF002060"/>
        <rFont val="Calibri"/>
        <family val="2"/>
        <scheme val="minor"/>
      </rPr>
      <t>(C)</t>
    </r>
    <r>
      <rPr>
        <b/>
        <sz val="11"/>
        <color rgb="FF002060"/>
        <rFont val="Calibri"/>
        <family val="2"/>
        <scheme val="minor"/>
      </rPr>
      <t xml:space="preserve">    </t>
    </r>
    <r>
      <rPr>
        <b/>
        <sz val="11"/>
        <color rgb="FF800000"/>
        <rFont val="Calibri"/>
        <family val="2"/>
        <scheme val="minor"/>
      </rPr>
      <t>Disciplinary Removals</t>
    </r>
    <r>
      <rPr>
        <sz val="11"/>
        <color rgb="FF002060"/>
        <rFont val="Calibri"/>
        <family val="2"/>
        <scheme val="minor"/>
      </rPr>
      <t>........................................</t>
    </r>
    <r>
      <rPr>
        <sz val="11"/>
        <color theme="8" tint="-0.499984740745262"/>
        <rFont val="Calibri"/>
        <family val="2"/>
        <scheme val="minor"/>
      </rPr>
      <t xml:space="preserve"> (C)  </t>
    </r>
    <r>
      <rPr>
        <b/>
        <sz val="11"/>
        <color rgb="FFC00000"/>
        <rFont val="Calibri"/>
        <family val="2"/>
        <scheme val="minor"/>
      </rPr>
      <t xml:space="preserve"> </t>
    </r>
    <r>
      <rPr>
        <b/>
        <sz val="11"/>
        <color rgb="FF800000"/>
        <rFont val="Calibri"/>
        <family val="2"/>
        <scheme val="minor"/>
      </rPr>
      <t>Tabs 5 and 9 (red)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</si>
</sst>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1">
    <font>
      <sz val="11"/>
      <color theme="1"/>
      <name val="Calibri"/>
      <family val="2"/>
      <scheme val="minor"/>
    </font>
    <font>
      <b/>
      <sz val="11"/>
      <color indexed="8"/>
      <name val="Calibri"/>
      <family val="2"/>
    </font>
    <font>
      <i/>
      <sz val="11"/>
      <color indexed="8"/>
      <name val="Calibri"/>
      <family val="2"/>
    </font>
    <font>
      <sz val="11"/>
      <color indexed="62"/>
      <name val="Calibri"/>
      <family val="2"/>
    </font>
    <font>
      <b/>
      <i/>
      <sz val="11"/>
      <color indexed="8"/>
      <name val="Calibri"/>
      <family val="2"/>
    </font>
    <font>
      <sz val="11"/>
      <color indexed="63"/>
      <name val="Calibri"/>
      <family val="2"/>
    </font>
    <font>
      <sz val="7"/>
      <color indexed="8"/>
      <name val="Times New Roman"/>
      <family val="1"/>
    </font>
    <font>
      <sz val="11"/>
      <color indexed="8"/>
      <name val="Calibri"/>
      <family val="2"/>
    </font>
    <font>
      <sz val="11"/>
      <color indexed="8"/>
      <name val="Symbol"/>
      <family val="1"/>
      <charset val="2"/>
    </font>
    <font>
      <sz val="11"/>
      <color indexed="8"/>
      <name val="Calibri"/>
      <family val="1"/>
      <charset val="2"/>
    </font>
    <font>
      <sz val="7"/>
      <color indexed="63"/>
      <name val="Times New Roman"/>
      <family val="1"/>
    </font>
    <font>
      <u/>
      <sz val="11"/>
      <color indexed="63"/>
      <name val="Calibri"/>
      <family val="2"/>
    </font>
    <font>
      <b/>
      <sz val="11"/>
      <color indexed="63"/>
      <name val="Calibri"/>
      <family val="2"/>
    </font>
    <font>
      <b/>
      <i/>
      <sz val="11"/>
      <color indexed="63"/>
      <name val="Calibri"/>
      <family val="2"/>
    </font>
    <font>
      <sz val="11"/>
      <color indexed="57"/>
      <name val="Calibri"/>
      <family val="2"/>
    </font>
    <font>
      <sz val="8"/>
      <name val="Calibri"/>
      <family val="2"/>
    </font>
    <font>
      <b/>
      <i/>
      <sz val="11"/>
      <color indexed="62"/>
      <name val="Calibri"/>
      <family val="2"/>
    </font>
    <font>
      <i/>
      <sz val="11"/>
      <color indexed="62"/>
      <name val="Calibri"/>
      <family val="2"/>
    </font>
    <font>
      <u/>
      <sz val="11"/>
      <color theme="10"/>
      <name val="Calibri"/>
      <family val="2"/>
      <scheme val="minor"/>
    </font>
    <font>
      <b/>
      <sz val="11"/>
      <color theme="1"/>
      <name val="Calibri"/>
      <family val="2"/>
      <scheme val="minor"/>
    </font>
    <font>
      <sz val="11"/>
      <color rgb="FF4C4D4F"/>
      <name val="Calibri"/>
      <family val="2"/>
      <scheme val="minor"/>
    </font>
    <font>
      <sz val="14"/>
      <color theme="8" tint="-0.499984740745262"/>
      <name val="Calibri"/>
      <family val="2"/>
      <scheme val="minor"/>
    </font>
    <font>
      <sz val="10"/>
      <color theme="1"/>
      <name val="Arial"/>
      <family val="2"/>
    </font>
    <font>
      <b/>
      <sz val="11"/>
      <color rgb="FFC00000"/>
      <name val="Calibri"/>
      <family val="2"/>
      <scheme val="minor"/>
    </font>
    <font>
      <sz val="11"/>
      <color rgb="FF002060"/>
      <name val="Calibri"/>
      <family val="2"/>
      <scheme val="minor"/>
    </font>
    <font>
      <sz val="11"/>
      <color theme="8" tint="-0.499984740745262"/>
      <name val="Calibri"/>
      <family val="2"/>
      <scheme val="minor"/>
    </font>
    <font>
      <b/>
      <sz val="12"/>
      <color theme="8" tint="-0.499984740745262"/>
      <name val="Calibri"/>
      <family val="2"/>
      <scheme val="minor"/>
    </font>
    <font>
      <b/>
      <sz val="12"/>
      <color rgb="FF002060"/>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
      <sz val="16"/>
      <color rgb="FF4B4D4F"/>
      <name val="Calibri"/>
      <family val="2"/>
      <scheme val="minor"/>
    </font>
    <font>
      <b/>
      <sz val="11"/>
      <color theme="8" tint="-0.499984740745262"/>
      <name val="Calibri"/>
      <family val="2"/>
      <scheme val="minor"/>
    </font>
    <font>
      <sz val="3"/>
      <color theme="1"/>
      <name val="Arial"/>
      <family val="2"/>
    </font>
    <font>
      <sz val="11"/>
      <color rgb="FF3B3838"/>
      <name val="Calibri"/>
      <family val="2"/>
    </font>
    <font>
      <b/>
      <i/>
      <sz val="11"/>
      <color rgb="FFFFFFFF"/>
      <name val="Calibri"/>
      <family val="2"/>
    </font>
    <font>
      <sz val="11"/>
      <color theme="1"/>
      <name val="Calibri"/>
      <family val="2"/>
    </font>
    <font>
      <sz val="11"/>
      <color theme="1"/>
      <name val="Symbol"/>
      <family val="1"/>
      <charset val="2"/>
    </font>
    <font>
      <b/>
      <i/>
      <sz val="11"/>
      <color theme="1"/>
      <name val="Calibri"/>
      <family val="2"/>
    </font>
    <font>
      <sz val="11"/>
      <color theme="1"/>
      <name val="Calibri"/>
      <family val="1"/>
      <charset val="2"/>
      <scheme val="minor"/>
    </font>
    <font>
      <b/>
      <sz val="11"/>
      <color theme="8" tint="-0.499984740745262"/>
      <name val="Calibri"/>
      <family val="2"/>
    </font>
    <font>
      <sz val="11"/>
      <color theme="8" tint="-0.499984740745262"/>
      <name val="Calibri"/>
      <family val="2"/>
    </font>
    <font>
      <sz val="11"/>
      <color rgb="FF3B3838"/>
      <name val="Calibri"/>
      <family val="2"/>
      <scheme val="minor"/>
    </font>
    <font>
      <b/>
      <i/>
      <sz val="14"/>
      <color rgb="FFFFFFFF"/>
      <name val="Calibri"/>
      <family val="2"/>
    </font>
    <font>
      <b/>
      <i/>
      <sz val="11"/>
      <color rgb="FF3B3838"/>
      <name val="Calibri"/>
      <family val="2"/>
    </font>
    <font>
      <b/>
      <i/>
      <sz val="11"/>
      <color theme="0"/>
      <name val="Calibri"/>
      <family val="2"/>
    </font>
    <font>
      <b/>
      <sz val="11"/>
      <color rgb="FF1F3864"/>
      <name val="Calibri"/>
      <family val="2"/>
      <scheme val="minor"/>
    </font>
    <font>
      <sz val="11"/>
      <color theme="2" tint="-0.89999084444715716"/>
      <name val="Symbol"/>
      <family val="1"/>
      <charset val="2"/>
    </font>
    <font>
      <sz val="11"/>
      <color rgb="FF3B3838"/>
      <name val="Symbol"/>
      <family val="1"/>
      <charset val="2"/>
    </font>
    <font>
      <b/>
      <i/>
      <sz val="16"/>
      <color rgb="FFFFFFFF"/>
      <name val="Calibri"/>
      <family val="2"/>
    </font>
    <font>
      <sz val="11"/>
      <name val="Calibri"/>
      <family val="2"/>
      <scheme val="minor"/>
    </font>
    <font>
      <sz val="11"/>
      <color theme="1"/>
      <name val="Calibri"/>
      <family val="2"/>
      <charset val="2"/>
      <scheme val="minor"/>
    </font>
    <font>
      <b/>
      <sz val="16"/>
      <color theme="8" tint="-0.499984740745262"/>
      <name val="Calibri"/>
      <family val="2"/>
      <scheme val="minor"/>
    </font>
    <font>
      <b/>
      <sz val="14"/>
      <color theme="8" tint="-0.499984740745262"/>
      <name val="Calibri"/>
      <family val="2"/>
      <scheme val="minor"/>
    </font>
    <font>
      <b/>
      <i/>
      <sz val="11"/>
      <color theme="8" tint="-0.499984740745262"/>
      <name val="Calibri"/>
      <family val="2"/>
    </font>
    <font>
      <b/>
      <sz val="11"/>
      <color rgb="FF2D2DDB"/>
      <name val="Calibri"/>
      <family val="2"/>
      <scheme val="minor"/>
    </font>
    <font>
      <b/>
      <i/>
      <sz val="14"/>
      <color theme="0"/>
      <name val="Calibri"/>
      <family val="2"/>
    </font>
    <font>
      <b/>
      <sz val="12"/>
      <color theme="1"/>
      <name val="Calibri"/>
      <family val="2"/>
      <scheme val="minor"/>
    </font>
    <font>
      <b/>
      <i/>
      <sz val="14"/>
      <color theme="0"/>
      <name val="Calibri"/>
      <family val="2"/>
      <scheme val="minor"/>
    </font>
    <font>
      <b/>
      <sz val="12"/>
      <color rgb="FFC00000"/>
      <name val="Calibri"/>
      <family val="2"/>
      <scheme val="minor"/>
    </font>
    <font>
      <b/>
      <sz val="11"/>
      <color rgb="FF3B3838"/>
      <name val="Calibri"/>
      <family val="2"/>
    </font>
    <font>
      <b/>
      <sz val="14"/>
      <name val="Calibri"/>
      <family val="2"/>
    </font>
    <font>
      <i/>
      <sz val="11"/>
      <color rgb="FFFFFFFF"/>
      <name val="Calibri"/>
      <family val="2"/>
    </font>
    <font>
      <b/>
      <sz val="14"/>
      <color theme="1"/>
      <name val="Calibri"/>
      <family val="2"/>
    </font>
    <font>
      <sz val="11"/>
      <color rgb="FFC00000"/>
      <name val="Calibri"/>
      <family val="2"/>
    </font>
    <font>
      <sz val="11"/>
      <color rgb="FFFF0000"/>
      <name val="Calibri"/>
      <family val="2"/>
      <scheme val="minor"/>
    </font>
    <font>
      <b/>
      <sz val="11"/>
      <color theme="4" tint="-0.249977111117893"/>
      <name val="Calibri"/>
      <family val="2"/>
      <scheme val="minor"/>
    </font>
    <font>
      <b/>
      <sz val="11"/>
      <color theme="7" tint="-0.249977111117893"/>
      <name val="Calibri"/>
      <family val="2"/>
      <scheme val="minor"/>
    </font>
    <font>
      <b/>
      <sz val="11"/>
      <color rgb="FF00B050"/>
      <name val="Calibri"/>
      <family val="2"/>
      <scheme val="minor"/>
    </font>
    <font>
      <b/>
      <sz val="11"/>
      <color rgb="FF002060"/>
      <name val="Calibri"/>
      <family val="2"/>
      <scheme val="minor"/>
    </font>
    <font>
      <u/>
      <sz val="11"/>
      <color theme="8" tint="-0.499984740745262"/>
      <name val="Calibri"/>
      <family val="2"/>
      <scheme val="minor"/>
    </font>
    <font>
      <i/>
      <sz val="11"/>
      <color theme="8" tint="-0.499984740745262"/>
      <name val="Calibri"/>
      <family val="2"/>
      <scheme val="minor"/>
    </font>
    <font>
      <i/>
      <u/>
      <sz val="11"/>
      <color theme="8" tint="-0.499984740745262"/>
      <name val="Calibri"/>
      <family val="2"/>
      <scheme val="minor"/>
    </font>
    <font>
      <b/>
      <sz val="11"/>
      <color rgb="FFCC3300"/>
      <name val="Calibri"/>
      <family val="2"/>
      <scheme val="minor"/>
    </font>
    <font>
      <b/>
      <sz val="11"/>
      <color rgb="FF800000"/>
      <name val="Calibri"/>
      <family val="2"/>
      <scheme val="minor"/>
    </font>
    <font>
      <b/>
      <sz val="16"/>
      <color rgb="FF002060"/>
      <name val="Calibri"/>
      <family val="2"/>
      <scheme val="minor"/>
    </font>
    <font>
      <sz val="16"/>
      <color rgb="FF002060"/>
      <name val="Calibri"/>
      <family val="2"/>
      <scheme val="minor"/>
    </font>
    <font>
      <sz val="16"/>
      <color theme="0" tint="-0.499984740745262"/>
      <name val="Calibri"/>
      <family val="2"/>
      <scheme val="minor"/>
    </font>
    <font>
      <i/>
      <sz val="16"/>
      <color theme="0" tint="-0.499984740745262"/>
      <name val="Calibri"/>
      <family val="2"/>
    </font>
    <font>
      <sz val="16"/>
      <color theme="0" tint="-0.499984740745262"/>
      <name val="Calibri"/>
      <family val="2"/>
    </font>
    <font>
      <b/>
      <sz val="16"/>
      <color theme="0" tint="-0.499984740745262"/>
      <name val="Calibri"/>
      <family val="2"/>
      <scheme val="minor"/>
    </font>
    <font>
      <b/>
      <sz val="14"/>
      <color rgb="FFFFFFFF"/>
      <name val="Calibri"/>
      <family val="2"/>
    </font>
    <font>
      <b/>
      <sz val="18"/>
      <color theme="8" tint="-0.499984740745262"/>
      <name val="Calibri"/>
      <family val="2"/>
      <scheme val="minor"/>
    </font>
    <font>
      <i/>
      <sz val="11"/>
      <color theme="8" tint="-0.499984740745262"/>
      <name val="Calibri"/>
      <family val="2"/>
    </font>
    <font>
      <b/>
      <sz val="12"/>
      <name val="Calibri"/>
      <family val="2"/>
      <scheme val="minor"/>
    </font>
    <font>
      <sz val="12"/>
      <name val="Calibri"/>
      <family val="2"/>
      <scheme val="minor"/>
    </font>
    <font>
      <b/>
      <sz val="11"/>
      <name val="Calibri"/>
      <family val="2"/>
      <scheme val="minor"/>
    </font>
    <font>
      <b/>
      <i/>
      <sz val="11"/>
      <name val="Calibri"/>
      <family val="2"/>
      <scheme val="minor"/>
    </font>
    <font>
      <sz val="11"/>
      <name val="Calibri"/>
      <family val="2"/>
    </font>
    <font>
      <b/>
      <sz val="11"/>
      <name val="Calibri"/>
      <family val="2"/>
    </font>
    <font>
      <b/>
      <i/>
      <sz val="11"/>
      <color theme="8" tint="-0.499984740745262"/>
      <name val="Calibri"/>
      <family val="2"/>
      <scheme val="minor"/>
    </font>
  </fonts>
  <fills count="14">
    <fill>
      <patternFill patternType="none"/>
    </fill>
    <fill>
      <patternFill patternType="gray125"/>
    </fill>
    <fill>
      <patternFill patternType="solid">
        <fgColor theme="8" tint="0.59999389629810485"/>
        <bgColor indexed="64"/>
      </patternFill>
    </fill>
    <fill>
      <patternFill patternType="solid">
        <fgColor theme="7"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842421"/>
        <bgColor indexed="64"/>
      </patternFill>
    </fill>
    <fill>
      <patternFill patternType="solid">
        <fgColor theme="2" tint="-0.499984740745262"/>
        <bgColor indexed="64"/>
      </patternFill>
    </fill>
    <fill>
      <patternFill patternType="solid">
        <fgColor rgb="FF1F3864"/>
        <bgColor indexed="64"/>
      </patternFill>
    </fill>
    <fill>
      <patternFill patternType="solid">
        <fgColor rgb="FFC05812"/>
        <bgColor indexed="64"/>
      </patternFill>
    </fill>
    <fill>
      <patternFill patternType="solid">
        <fgColor theme="2" tint="-9.9978637043366805E-2"/>
        <bgColor indexed="64"/>
      </patternFill>
    </fill>
    <fill>
      <patternFill patternType="solid">
        <fgColor theme="8" tint="-0.499984740745262"/>
        <bgColor indexed="64"/>
      </patternFill>
    </fill>
    <fill>
      <patternFill patternType="solid">
        <fgColor theme="7" tint="0.5999938962981048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bottom/>
      <diagonal/>
    </border>
    <border>
      <left style="medium">
        <color indexed="64"/>
      </left>
      <right/>
      <top/>
      <bottom style="thin">
        <color indexed="64"/>
      </bottom>
      <diagonal/>
    </border>
    <border>
      <left style="thin">
        <color theme="8" tint="-0.499984740745262"/>
      </left>
      <right/>
      <top style="thin">
        <color theme="8" tint="-0.499984740745262"/>
      </top>
      <bottom style="thin">
        <color theme="8" tint="-0.499984740745262"/>
      </bottom>
      <diagonal/>
    </border>
    <border>
      <left style="medium">
        <color rgb="FF7F7F7F"/>
      </left>
      <right style="medium">
        <color rgb="FF7F7F7F"/>
      </right>
      <top style="medium">
        <color rgb="FF7F7F7F"/>
      </top>
      <bottom style="medium">
        <color rgb="FF7F7F7F"/>
      </bottom>
      <diagonal/>
    </border>
    <border>
      <left style="medium">
        <color rgb="FF7F7F7F"/>
      </left>
      <right style="medium">
        <color rgb="FF7F7F7F"/>
      </right>
      <top/>
      <bottom/>
      <diagonal/>
    </border>
    <border>
      <left style="medium">
        <color rgb="FF7F7F7F"/>
      </left>
      <right style="medium">
        <color rgb="FF7F7F7F"/>
      </right>
      <top/>
      <bottom style="medium">
        <color rgb="FF7F7F7F"/>
      </bottom>
      <diagonal/>
    </border>
    <border>
      <left/>
      <right style="medium">
        <color rgb="FF7F7F7F"/>
      </right>
      <top style="medium">
        <color rgb="FF7F7F7F"/>
      </top>
      <bottom style="medium">
        <color rgb="FF7F7F7F"/>
      </bottom>
      <diagonal/>
    </border>
    <border>
      <left/>
      <right style="medium">
        <color rgb="FF7F7F7F"/>
      </right>
      <top/>
      <bottom/>
      <diagonal/>
    </border>
    <border>
      <left/>
      <right style="medium">
        <color rgb="FF7F7F7F"/>
      </right>
      <top/>
      <bottom style="medium">
        <color rgb="FF7F7F7F"/>
      </bottom>
      <diagonal/>
    </border>
    <border>
      <left style="thin">
        <color theme="8" tint="-0.499984740745262"/>
      </left>
      <right/>
      <top/>
      <bottom style="thin">
        <color theme="8" tint="-0.499984740745262"/>
      </bottom>
      <diagonal/>
    </border>
    <border>
      <left/>
      <right style="thin">
        <color theme="8" tint="-0.499984740745262"/>
      </right>
      <top style="thin">
        <color indexed="64"/>
      </top>
      <bottom style="thin">
        <color indexed="64"/>
      </bottom>
      <diagonal/>
    </border>
    <border>
      <left/>
      <right style="thin">
        <color theme="8" tint="-0.499984740745262"/>
      </right>
      <top/>
      <bottom/>
      <diagonal/>
    </border>
    <border>
      <left style="thin">
        <color theme="8" tint="-0.499984740745262"/>
      </left>
      <right/>
      <top style="thin">
        <color theme="8" tint="-0.499984740745262"/>
      </top>
      <bottom/>
      <diagonal/>
    </border>
    <border>
      <left/>
      <right/>
      <top style="thin">
        <color rgb="FF002060"/>
      </top>
      <bottom style="thin">
        <color rgb="FF002060"/>
      </bottom>
      <diagonal/>
    </border>
    <border>
      <left/>
      <right/>
      <top style="thin">
        <color rgb="FF002060"/>
      </top>
      <bottom/>
      <diagonal/>
    </border>
    <border>
      <left style="thin">
        <color rgb="FF002060"/>
      </left>
      <right/>
      <top style="thin">
        <color rgb="FF002060"/>
      </top>
      <bottom/>
      <diagonal/>
    </border>
    <border>
      <left/>
      <right style="thin">
        <color rgb="FF002060"/>
      </right>
      <top style="thin">
        <color rgb="FF002060"/>
      </top>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right style="thin">
        <color rgb="FF002060"/>
      </right>
      <top style="thin">
        <color rgb="FF002060"/>
      </top>
      <bottom style="thin">
        <color rgb="FF002060"/>
      </bottom>
      <diagonal/>
    </border>
    <border>
      <left style="medium">
        <color rgb="FF7F7F7F"/>
      </left>
      <right/>
      <top style="medium">
        <color rgb="FF7F7F7F"/>
      </top>
      <bottom/>
      <diagonal/>
    </border>
    <border>
      <left/>
      <right style="medium">
        <color rgb="FF7F7F7F"/>
      </right>
      <top style="medium">
        <color rgb="FF7F7F7F"/>
      </top>
      <bottom/>
      <diagonal/>
    </border>
    <border>
      <left style="medium">
        <color rgb="FF7F7F7F"/>
      </left>
      <right/>
      <top/>
      <bottom/>
      <diagonal/>
    </border>
    <border>
      <left style="medium">
        <color rgb="FF7F7F7F"/>
      </left>
      <right/>
      <top/>
      <bottom style="medium">
        <color rgb="FF7F7F7F"/>
      </bottom>
      <diagonal/>
    </border>
    <border>
      <left style="medium">
        <color theme="2" tint="-0.499984740745262"/>
      </left>
      <right/>
      <top/>
      <bottom style="medium">
        <color rgb="FF7F7F7F"/>
      </bottom>
      <diagonal/>
    </border>
    <border>
      <left style="medium">
        <color theme="2" tint="-0.499984740745262"/>
      </left>
      <right style="medium">
        <color theme="2" tint="-0.499984740745262"/>
      </right>
      <top style="medium">
        <color theme="2" tint="-0.499984740745262"/>
      </top>
      <bottom style="medium">
        <color theme="2" tint="-0.499984740745262"/>
      </bottom>
      <diagonal/>
    </border>
    <border>
      <left style="medium">
        <color theme="2" tint="-0.499984740745262"/>
      </left>
      <right style="medium">
        <color theme="2" tint="-0.499984740745262"/>
      </right>
      <top style="medium">
        <color theme="2" tint="-0.499984740745262"/>
      </top>
      <bottom/>
      <diagonal/>
    </border>
    <border>
      <left style="medium">
        <color theme="2" tint="-0.499984740745262"/>
      </left>
      <right style="medium">
        <color theme="2" tint="-0.499984740745262"/>
      </right>
      <top/>
      <bottom/>
      <diagonal/>
    </border>
    <border>
      <left style="medium">
        <color theme="2" tint="-0.499984740745262"/>
      </left>
      <right style="medium">
        <color theme="2" tint="-0.499984740745262"/>
      </right>
      <top/>
      <bottom style="medium">
        <color theme="2" tint="-0.499984740745262"/>
      </bottom>
      <diagonal/>
    </border>
    <border>
      <left style="medium">
        <color theme="2" tint="-0.499984740745262"/>
      </left>
      <right/>
      <top style="medium">
        <color theme="2" tint="-0.499984740745262"/>
      </top>
      <bottom/>
      <diagonal/>
    </border>
    <border>
      <left/>
      <right style="medium">
        <color theme="2" tint="-0.499984740745262"/>
      </right>
      <top style="medium">
        <color theme="2" tint="-0.499984740745262"/>
      </top>
      <bottom/>
      <diagonal/>
    </border>
    <border>
      <left style="medium">
        <color theme="2" tint="-0.499984740745262"/>
      </left>
      <right/>
      <top/>
      <bottom/>
      <diagonal/>
    </border>
    <border>
      <left/>
      <right style="medium">
        <color theme="2" tint="-0.499984740745262"/>
      </right>
      <top/>
      <bottom/>
      <diagonal/>
    </border>
    <border>
      <left style="medium">
        <color theme="2" tint="-0.499984740745262"/>
      </left>
      <right/>
      <top/>
      <bottom style="medium">
        <color theme="2" tint="-0.499984740745262"/>
      </bottom>
      <diagonal/>
    </border>
    <border>
      <left/>
      <right style="medium">
        <color theme="2" tint="-0.499984740745262"/>
      </right>
      <top/>
      <bottom style="medium">
        <color theme="2" tint="-0.499984740745262"/>
      </bottom>
      <diagonal/>
    </border>
    <border>
      <left style="thin">
        <color rgb="FF002060"/>
      </left>
      <right/>
      <top style="thin">
        <color indexed="64"/>
      </top>
      <bottom style="thin">
        <color indexed="64"/>
      </bottom>
      <diagonal/>
    </border>
    <border>
      <left style="thin">
        <color indexed="64"/>
      </left>
      <right/>
      <top style="thin">
        <color indexed="64"/>
      </top>
      <bottom style="thin">
        <color theme="8" tint="-0.499984740745262"/>
      </bottom>
      <diagonal/>
    </border>
    <border>
      <left/>
      <right style="thin">
        <color theme="8" tint="-0.499984740745262"/>
      </right>
      <top style="thin">
        <color indexed="64"/>
      </top>
      <bottom style="thin">
        <color theme="8" tint="-0.499984740745262"/>
      </bottom>
      <diagonal/>
    </border>
    <border>
      <left/>
      <right style="thin">
        <color theme="8" tint="-0.499984740745262"/>
      </right>
      <top style="thin">
        <color theme="8" tint="-0.499984740745262"/>
      </top>
      <bottom style="thin">
        <color theme="8" tint="-0.499984740745262"/>
      </bottom>
      <diagonal/>
    </border>
    <border>
      <left style="thin">
        <color theme="8" tint="-0.499984740745262"/>
      </left>
      <right/>
      <top style="thin">
        <color theme="8" tint="-0.499984740745262"/>
      </top>
      <bottom style="thin">
        <color indexed="64"/>
      </bottom>
      <diagonal/>
    </border>
    <border>
      <left/>
      <right style="thin">
        <color theme="8" tint="-0.499984740745262"/>
      </right>
      <top style="thin">
        <color theme="8" tint="-0.499984740745262"/>
      </top>
      <bottom style="thin">
        <color indexed="64"/>
      </bottom>
      <diagonal/>
    </border>
  </borders>
  <cellStyleXfs count="2">
    <xf numFmtId="0" fontId="0" fillId="0" borderId="0"/>
    <xf numFmtId="0" fontId="18" fillId="0" borderId="0" applyNumberFormat="0" applyFill="0" applyBorder="0" applyAlignment="0" applyProtection="0"/>
  </cellStyleXfs>
  <cellXfs count="444">
    <xf numFmtId="0" fontId="0" fillId="0" borderId="0" xfId="0"/>
    <xf numFmtId="0" fontId="0" fillId="0" borderId="1" xfId="0" applyBorder="1" applyAlignment="1">
      <alignment horizontal="center" vertical="center"/>
    </xf>
    <xf numFmtId="0" fontId="0" fillId="0" borderId="1" xfId="0" applyBorder="1" applyAlignment="1">
      <alignment horizontal="center"/>
    </xf>
    <xf numFmtId="0" fontId="0" fillId="0" borderId="1" xfId="0" applyBorder="1" applyAlignment="1" applyProtection="1">
      <alignment horizontal="center" vertical="center"/>
      <protection hidden="1"/>
    </xf>
    <xf numFmtId="0" fontId="0" fillId="0" borderId="0" xfId="0" applyProtection="1">
      <protection hidden="1"/>
    </xf>
    <xf numFmtId="0" fontId="19" fillId="0" borderId="0" xfId="0" applyFont="1"/>
    <xf numFmtId="0" fontId="0" fillId="0" borderId="1" xfId="0" applyBorder="1"/>
    <xf numFmtId="0" fontId="0" fillId="0" borderId="0" xfId="0" applyAlignment="1">
      <alignment horizontal="left"/>
    </xf>
    <xf numFmtId="0" fontId="20" fillId="0" borderId="1" xfId="0" applyFont="1" applyBorder="1" applyAlignment="1">
      <alignment vertical="top" wrapText="1"/>
    </xf>
    <xf numFmtId="0" fontId="20" fillId="0" borderId="2" xfId="0" applyFont="1" applyBorder="1" applyAlignment="1">
      <alignment vertical="top" wrapText="1"/>
    </xf>
    <xf numFmtId="0" fontId="20" fillId="0" borderId="3" xfId="0" applyFont="1" applyBorder="1" applyAlignment="1">
      <alignment vertical="top" wrapText="1"/>
    </xf>
    <xf numFmtId="0" fontId="20" fillId="0" borderId="4" xfId="0" applyFont="1" applyBorder="1" applyAlignment="1">
      <alignment vertical="top" wrapText="1"/>
    </xf>
    <xf numFmtId="2" fontId="0" fillId="0" borderId="1" xfId="0" applyNumberFormat="1" applyBorder="1" applyAlignment="1">
      <alignment horizontal="center" vertical="center"/>
    </xf>
    <xf numFmtId="0" fontId="0" fillId="0" borderId="5" xfId="0" applyBorder="1" applyAlignment="1">
      <alignment horizontal="center" vertical="center"/>
    </xf>
    <xf numFmtId="0" fontId="0" fillId="4" borderId="1" xfId="0" applyFill="1" applyBorder="1"/>
    <xf numFmtId="0" fontId="0" fillId="0" borderId="0" xfId="0" applyAlignment="1">
      <alignment horizontal="left" vertical="top"/>
    </xf>
    <xf numFmtId="0" fontId="0" fillId="0" borderId="1" xfId="0" applyBorder="1" applyAlignment="1" applyProtection="1">
      <alignment horizontal="center"/>
      <protection locked="0"/>
    </xf>
    <xf numFmtId="0" fontId="0" fillId="0" borderId="1" xfId="0" applyBorder="1" applyProtection="1">
      <protection locked="0"/>
    </xf>
    <xf numFmtId="0" fontId="19" fillId="0" borderId="0" xfId="0" applyFont="1" applyAlignment="1">
      <alignment horizontal="left"/>
    </xf>
    <xf numFmtId="0" fontId="21" fillId="0" borderId="0" xfId="0" applyFont="1"/>
    <xf numFmtId="0" fontId="0" fillId="0" borderId="0" xfId="0" applyAlignment="1">
      <alignment vertical="center"/>
    </xf>
    <xf numFmtId="49" fontId="0" fillId="0" borderId="0" xfId="0" applyNumberFormat="1"/>
    <xf numFmtId="0" fontId="0" fillId="5" borderId="0" xfId="0" applyFill="1"/>
    <xf numFmtId="0" fontId="22" fillId="0" borderId="0" xfId="0" applyFont="1"/>
    <xf numFmtId="0" fontId="18" fillId="0" borderId="0" xfId="1"/>
    <xf numFmtId="0" fontId="23" fillId="0" borderId="0" xfId="0" applyFont="1"/>
    <xf numFmtId="0" fontId="23" fillId="0" borderId="0" xfId="0" applyFont="1" applyAlignment="1">
      <alignment horizontal="left"/>
    </xf>
    <xf numFmtId="0" fontId="0" fillId="0" borderId="0" xfId="0" applyAlignment="1">
      <alignment horizontal="right"/>
    </xf>
    <xf numFmtId="49" fontId="0" fillId="0" borderId="2" xfId="0" applyNumberFormat="1" applyBorder="1" applyAlignment="1">
      <alignment horizontal="left" vertical="top"/>
    </xf>
    <xf numFmtId="49" fontId="0" fillId="0" borderId="2" xfId="0" applyNumberFormat="1" applyBorder="1" applyAlignment="1">
      <alignment vertical="top"/>
    </xf>
    <xf numFmtId="49" fontId="0" fillId="0" borderId="0" xfId="0" applyNumberFormat="1" applyAlignment="1">
      <alignment vertical="top"/>
    </xf>
    <xf numFmtId="0" fontId="24" fillId="0" borderId="0" xfId="0" applyFont="1"/>
    <xf numFmtId="0" fontId="25" fillId="0" borderId="1" xfId="0" applyFont="1" applyBorder="1"/>
    <xf numFmtId="0" fontId="25" fillId="0" borderId="2" xfId="0" applyFont="1" applyBorder="1"/>
    <xf numFmtId="0" fontId="25" fillId="0" borderId="3" xfId="0" applyFont="1" applyBorder="1"/>
    <xf numFmtId="0" fontId="25" fillId="0" borderId="4" xfId="0" applyFont="1" applyBorder="1" applyAlignment="1">
      <alignment horizontal="right" vertical="center"/>
    </xf>
    <xf numFmtId="0" fontId="25" fillId="0" borderId="0" xfId="0" applyFont="1"/>
    <xf numFmtId="0" fontId="25" fillId="5" borderId="3" xfId="0" applyFont="1" applyFill="1" applyBorder="1"/>
    <xf numFmtId="0" fontId="26" fillId="5" borderId="2" xfId="0" applyFont="1" applyFill="1" applyBorder="1"/>
    <xf numFmtId="0" fontId="27" fillId="5" borderId="6" xfId="0" applyFont="1" applyFill="1" applyBorder="1"/>
    <xf numFmtId="0" fontId="24" fillId="5" borderId="0" xfId="0" applyFont="1" applyFill="1"/>
    <xf numFmtId="49" fontId="24" fillId="0" borderId="2" xfId="0" applyNumberFormat="1" applyFont="1" applyBorder="1" applyAlignment="1">
      <alignment vertical="top"/>
    </xf>
    <xf numFmtId="0" fontId="24" fillId="3" borderId="4" xfId="0" applyFont="1" applyFill="1" applyBorder="1" applyAlignment="1">
      <alignment horizontal="center" vertical="center"/>
    </xf>
    <xf numFmtId="0" fontId="24" fillId="3" borderId="1" xfId="0" applyFont="1" applyFill="1" applyBorder="1" applyAlignment="1">
      <alignment horizontal="center" vertical="center"/>
    </xf>
    <xf numFmtId="49" fontId="24" fillId="6" borderId="2" xfId="0" applyNumberFormat="1" applyFont="1" applyFill="1" applyBorder="1" applyAlignment="1">
      <alignment vertical="top"/>
    </xf>
    <xf numFmtId="0" fontId="25" fillId="0" borderId="0" xfId="0" applyFont="1" applyAlignment="1">
      <alignment vertical="top" wrapText="1"/>
    </xf>
    <xf numFmtId="49" fontId="25" fillId="0" borderId="0" xfId="0" applyNumberFormat="1" applyFont="1"/>
    <xf numFmtId="0" fontId="25" fillId="0" borderId="0" xfId="0" applyFont="1" applyAlignment="1">
      <alignment horizontal="left" vertical="top"/>
    </xf>
    <xf numFmtId="0" fontId="28" fillId="0" borderId="0" xfId="0" applyFont="1" applyAlignment="1">
      <alignment horizontal="left" vertical="top" wrapText="1"/>
    </xf>
    <xf numFmtId="0" fontId="29" fillId="0" borderId="0" xfId="0" applyFont="1" applyAlignment="1" applyProtection="1">
      <alignment vertical="top"/>
      <protection locked="0"/>
    </xf>
    <xf numFmtId="0" fontId="30" fillId="0" borderId="0" xfId="0" applyFont="1" applyAlignment="1" applyProtection="1">
      <alignment vertical="top" wrapText="1"/>
      <protection locked="0"/>
    </xf>
    <xf numFmtId="0" fontId="31" fillId="0" borderId="0" xfId="0" applyFont="1" applyAlignment="1" applyProtection="1">
      <alignment vertical="top"/>
      <protection locked="0"/>
    </xf>
    <xf numFmtId="0" fontId="30" fillId="0" borderId="0" xfId="0" applyFont="1" applyAlignment="1" applyProtection="1">
      <alignment vertical="top"/>
      <protection locked="0"/>
    </xf>
    <xf numFmtId="2" fontId="0" fillId="0" borderId="0" xfId="0" applyNumberFormat="1" applyAlignment="1">
      <alignment horizontal="center" vertical="center"/>
    </xf>
    <xf numFmtId="2" fontId="19" fillId="0" borderId="0" xfId="0" applyNumberFormat="1" applyFont="1" applyAlignment="1">
      <alignment horizontal="center" vertical="center"/>
    </xf>
    <xf numFmtId="2" fontId="19" fillId="0" borderId="1" xfId="0" applyNumberFormat="1" applyFont="1" applyBorder="1" applyAlignment="1">
      <alignment horizontal="center" vertical="center"/>
    </xf>
    <xf numFmtId="0" fontId="19" fillId="3" borderId="1" xfId="0" applyFont="1" applyFill="1" applyBorder="1" applyAlignment="1" applyProtection="1">
      <alignment horizontal="center" vertical="center"/>
      <protection locked="0"/>
    </xf>
    <xf numFmtId="0" fontId="19" fillId="0" borderId="1" xfId="0" applyFont="1" applyBorder="1" applyAlignment="1">
      <alignment horizontal="center" vertical="center"/>
    </xf>
    <xf numFmtId="1" fontId="19" fillId="0" borderId="1" xfId="0" applyNumberFormat="1" applyFont="1" applyBorder="1" applyAlignment="1">
      <alignment horizontal="center" vertical="center"/>
    </xf>
    <xf numFmtId="1" fontId="19" fillId="0" borderId="0" xfId="0" applyNumberFormat="1" applyFont="1" applyAlignment="1">
      <alignment horizontal="center" vertical="center"/>
    </xf>
    <xf numFmtId="1" fontId="0" fillId="0" borderId="0" xfId="0" applyNumberFormat="1"/>
    <xf numFmtId="49" fontId="32" fillId="0" borderId="0" xfId="0" applyNumberFormat="1" applyFont="1" applyAlignment="1">
      <alignment horizontal="left" vertical="top"/>
    </xf>
    <xf numFmtId="0" fontId="0" fillId="3" borderId="1" xfId="0" applyFill="1" applyBorder="1" applyAlignment="1" applyProtection="1">
      <alignment horizontal="center"/>
      <protection locked="0"/>
    </xf>
    <xf numFmtId="0" fontId="33" fillId="0" borderId="0" xfId="0" applyFont="1" applyAlignment="1">
      <alignment horizontal="justify" vertical="center"/>
    </xf>
    <xf numFmtId="0" fontId="36" fillId="0" borderId="0" xfId="0" applyFont="1" applyAlignment="1">
      <alignment horizontal="center" vertical="center" wrapText="1"/>
    </xf>
    <xf numFmtId="0" fontId="36" fillId="0" borderId="0" xfId="0" applyFont="1" applyAlignment="1">
      <alignment horizontal="left" vertical="top" wrapText="1"/>
    </xf>
    <xf numFmtId="0" fontId="35" fillId="8" borderId="0" xfId="0" applyFont="1" applyFill="1" applyAlignment="1">
      <alignment horizontal="left" vertical="center" wrapText="1"/>
    </xf>
    <xf numFmtId="0" fontId="0" fillId="8" borderId="0" xfId="0" applyFill="1"/>
    <xf numFmtId="0" fontId="0" fillId="8" borderId="0" xfId="0" applyFill="1" applyAlignment="1">
      <alignment horizontal="left"/>
    </xf>
    <xf numFmtId="0" fontId="42" fillId="0" borderId="0" xfId="0" applyFont="1" applyAlignment="1">
      <alignment vertical="top" wrapText="1"/>
    </xf>
    <xf numFmtId="0" fontId="38" fillId="0" borderId="0" xfId="0" applyFont="1" applyAlignment="1">
      <alignment vertical="top" wrapText="1"/>
    </xf>
    <xf numFmtId="0" fontId="35" fillId="9" borderId="18" xfId="0" applyFont="1" applyFill="1" applyBorder="1" applyAlignment="1">
      <alignment horizontal="left" vertical="center" wrapText="1"/>
    </xf>
    <xf numFmtId="0" fontId="44" fillId="0" borderId="19" xfId="0" applyFont="1" applyBorder="1" applyAlignment="1">
      <alignment horizontal="left" vertical="center" wrapText="1"/>
    </xf>
    <xf numFmtId="0" fontId="37" fillId="0" borderId="19" xfId="0" applyFont="1" applyBorder="1" applyAlignment="1">
      <alignment horizontal="left" vertical="center" wrapText="1" indent="2"/>
    </xf>
    <xf numFmtId="0" fontId="34" fillId="0" borderId="20" xfId="0" applyFont="1" applyBorder="1" applyAlignment="1">
      <alignment horizontal="left" vertical="center" wrapText="1" indent="2"/>
    </xf>
    <xf numFmtId="0" fontId="35" fillId="9" borderId="21" xfId="0" applyFont="1" applyFill="1" applyBorder="1" applyAlignment="1">
      <alignment horizontal="left" vertical="center" wrapText="1"/>
    </xf>
    <xf numFmtId="0" fontId="44" fillId="0" borderId="19" xfId="0" applyFont="1" applyBorder="1" applyAlignment="1">
      <alignment horizontal="justify" vertical="center" wrapText="1"/>
    </xf>
    <xf numFmtId="0" fontId="37" fillId="0" borderId="20" xfId="0" applyFont="1" applyBorder="1" applyAlignment="1">
      <alignment horizontal="left" vertical="center" wrapText="1" indent="2"/>
    </xf>
    <xf numFmtId="0" fontId="44" fillId="0" borderId="22" xfId="0" applyFont="1" applyBorder="1" applyAlignment="1">
      <alignment horizontal="justify" vertical="center" wrapText="1"/>
    </xf>
    <xf numFmtId="0" fontId="37" fillId="0" borderId="22" xfId="0" applyFont="1" applyBorder="1" applyAlignment="1">
      <alignment horizontal="left" vertical="center" wrapText="1" indent="2"/>
    </xf>
    <xf numFmtId="0" fontId="0" fillId="0" borderId="23" xfId="0" applyBorder="1" applyAlignment="1">
      <alignment vertical="top" wrapText="1"/>
    </xf>
    <xf numFmtId="0" fontId="0" fillId="0" borderId="22" xfId="0" applyBorder="1" applyAlignment="1">
      <alignment vertical="top" wrapText="1"/>
    </xf>
    <xf numFmtId="0" fontId="26" fillId="0" borderId="0" xfId="0" applyFont="1"/>
    <xf numFmtId="0" fontId="45" fillId="9" borderId="18" xfId="0" applyFont="1" applyFill="1" applyBorder="1" applyAlignment="1">
      <alignment horizontal="left" vertical="center" wrapText="1"/>
    </xf>
    <xf numFmtId="0" fontId="42" fillId="0" borderId="4" xfId="0" applyFont="1" applyBorder="1" applyAlignment="1">
      <alignment vertical="top" wrapText="1"/>
    </xf>
    <xf numFmtId="0" fontId="37" fillId="0" borderId="19" xfId="0" applyFont="1" applyBorder="1" applyAlignment="1">
      <alignment horizontal="left" vertical="top" wrapText="1" indent="2"/>
    </xf>
    <xf numFmtId="0" fontId="47" fillId="0" borderId="19" xfId="0" applyFont="1" applyBorder="1" applyAlignment="1">
      <alignment horizontal="left" vertical="top" wrapText="1" indent="2"/>
    </xf>
    <xf numFmtId="0" fontId="48" fillId="0" borderId="19" xfId="0" applyFont="1" applyBorder="1" applyAlignment="1">
      <alignment horizontal="left" vertical="top" wrapText="1" indent="2"/>
    </xf>
    <xf numFmtId="0" fontId="48" fillId="0" borderId="20" xfId="0" applyFont="1" applyBorder="1" applyAlignment="1">
      <alignment horizontal="left" vertical="top" wrapText="1" indent="2"/>
    </xf>
    <xf numFmtId="0" fontId="37" fillId="0" borderId="22" xfId="0" applyFont="1" applyBorder="1" applyAlignment="1">
      <alignment horizontal="left" vertical="top" wrapText="1" indent="2"/>
    </xf>
    <xf numFmtId="0" fontId="19" fillId="8" borderId="0" xfId="0" applyFont="1" applyFill="1"/>
    <xf numFmtId="0" fontId="19" fillId="8" borderId="0" xfId="0" applyFont="1" applyFill="1" applyAlignment="1">
      <alignment horizontal="left"/>
    </xf>
    <xf numFmtId="0" fontId="38" fillId="8" borderId="0" xfId="0" applyFont="1" applyFill="1" applyAlignment="1">
      <alignment vertical="top" wrapText="1"/>
    </xf>
    <xf numFmtId="0" fontId="0" fillId="8" borderId="0" xfId="0" applyFill="1" applyAlignment="1">
      <alignment vertical="top"/>
    </xf>
    <xf numFmtId="0" fontId="37" fillId="0" borderId="22" xfId="0" applyFont="1" applyBorder="1" applyAlignment="1">
      <alignment horizontal="left" vertical="top" wrapText="1"/>
    </xf>
    <xf numFmtId="0" fontId="37" fillId="0" borderId="19" xfId="0" applyFont="1" applyBorder="1" applyAlignment="1">
      <alignment horizontal="left" vertical="center" wrapText="1"/>
    </xf>
    <xf numFmtId="49" fontId="0" fillId="0" borderId="10" xfId="0" applyNumberFormat="1" applyBorder="1" applyAlignment="1">
      <alignment vertical="top"/>
    </xf>
    <xf numFmtId="0" fontId="24" fillId="3" borderId="9" xfId="0" applyFont="1" applyFill="1" applyBorder="1" applyAlignment="1">
      <alignment horizontal="center" vertical="center"/>
    </xf>
    <xf numFmtId="0" fontId="24" fillId="3" borderId="11" xfId="0" applyFont="1" applyFill="1" applyBorder="1" applyAlignment="1">
      <alignment horizontal="center" vertical="center"/>
    </xf>
    <xf numFmtId="0" fontId="24" fillId="3" borderId="8" xfId="0" applyFont="1" applyFill="1" applyBorder="1" applyAlignment="1">
      <alignment horizontal="center" vertical="center"/>
    </xf>
    <xf numFmtId="0" fontId="24" fillId="5" borderId="28" xfId="0" applyFont="1" applyFill="1" applyBorder="1"/>
    <xf numFmtId="0" fontId="24" fillId="5" borderId="2" xfId="0" applyFont="1" applyFill="1" applyBorder="1"/>
    <xf numFmtId="0" fontId="24" fillId="5" borderId="29" xfId="0" applyFont="1" applyFill="1" applyBorder="1"/>
    <xf numFmtId="0" fontId="24" fillId="3" borderId="12" xfId="0" applyFont="1" applyFill="1" applyBorder="1" applyAlignment="1">
      <alignment horizontal="center" vertical="center"/>
    </xf>
    <xf numFmtId="49" fontId="0" fillId="0" borderId="5" xfId="0" applyNumberFormat="1" applyBorder="1" applyAlignment="1">
      <alignment vertical="top"/>
    </xf>
    <xf numFmtId="0" fontId="0" fillId="0" borderId="0" xfId="0" applyAlignment="1">
      <alignment vertical="top"/>
    </xf>
    <xf numFmtId="0" fontId="25" fillId="5" borderId="1" xfId="0" applyFont="1" applyFill="1" applyBorder="1" applyAlignment="1">
      <alignment horizontal="center" wrapText="1"/>
    </xf>
    <xf numFmtId="49" fontId="25" fillId="0" borderId="1" xfId="0" applyNumberFormat="1" applyFont="1" applyBorder="1" applyAlignment="1">
      <alignment horizontal="center"/>
    </xf>
    <xf numFmtId="49" fontId="32" fillId="5" borderId="1" xfId="0" applyNumberFormat="1" applyFont="1" applyFill="1" applyBorder="1" applyAlignment="1">
      <alignment horizontal="center" wrapText="1"/>
    </xf>
    <xf numFmtId="0" fontId="32" fillId="0" borderId="1" xfId="0" applyFont="1" applyBorder="1"/>
    <xf numFmtId="0" fontId="25" fillId="6" borderId="1" xfId="0" applyFont="1" applyFill="1" applyBorder="1" applyAlignment="1">
      <alignment horizontal="center"/>
    </xf>
    <xf numFmtId="0" fontId="32" fillId="3" borderId="1" xfId="0" applyFont="1" applyFill="1" applyBorder="1" applyAlignment="1">
      <alignment horizontal="center" vertical="center"/>
    </xf>
    <xf numFmtId="0" fontId="32" fillId="11" borderId="1" xfId="0" applyFont="1" applyFill="1" applyBorder="1" applyAlignment="1">
      <alignment horizontal="center"/>
    </xf>
    <xf numFmtId="49" fontId="25" fillId="0" borderId="0" xfId="0" applyNumberFormat="1" applyFont="1" applyAlignment="1">
      <alignment horizontal="right"/>
    </xf>
    <xf numFmtId="0" fontId="25" fillId="6" borderId="1" xfId="0" applyFont="1" applyFill="1" applyBorder="1"/>
    <xf numFmtId="14" fontId="25" fillId="0" borderId="1" xfId="0" applyNumberFormat="1" applyFont="1" applyBorder="1"/>
    <xf numFmtId="49" fontId="25" fillId="0" borderId="1" xfId="0" applyNumberFormat="1" applyFont="1" applyBorder="1"/>
    <xf numFmtId="49" fontId="25" fillId="0" borderId="1" xfId="0" applyNumberFormat="1" applyFont="1" applyBorder="1" applyAlignment="1">
      <alignment horizontal="right"/>
    </xf>
    <xf numFmtId="0" fontId="25" fillId="12" borderId="1" xfId="0" applyFont="1" applyFill="1" applyBorder="1"/>
    <xf numFmtId="49" fontId="25" fillId="12" borderId="1" xfId="0" applyNumberFormat="1" applyFont="1" applyFill="1" applyBorder="1"/>
    <xf numFmtId="49" fontId="0" fillId="5" borderId="0" xfId="0" applyNumberFormat="1" applyFill="1"/>
    <xf numFmtId="0" fontId="24" fillId="3" borderId="1" xfId="0" applyFont="1" applyFill="1" applyBorder="1" applyAlignment="1">
      <alignment horizontal="center"/>
    </xf>
    <xf numFmtId="0" fontId="24" fillId="3" borderId="9" xfId="0" applyFont="1" applyFill="1" applyBorder="1" applyAlignment="1">
      <alignment horizontal="center"/>
    </xf>
    <xf numFmtId="0" fontId="25" fillId="0" borderId="13" xfId="0" applyFont="1" applyBorder="1" applyAlignment="1">
      <alignment vertical="top" wrapText="1"/>
    </xf>
    <xf numFmtId="0" fontId="0" fillId="0" borderId="0" xfId="0" applyAlignment="1">
      <alignment vertical="top" wrapText="1"/>
    </xf>
    <xf numFmtId="0" fontId="0" fillId="0" borderId="13" xfId="0" applyBorder="1" applyAlignment="1">
      <alignment vertical="top" wrapText="1"/>
    </xf>
    <xf numFmtId="0" fontId="24" fillId="3" borderId="4" xfId="0" applyFont="1" applyFill="1" applyBorder="1" applyAlignment="1">
      <alignment horizontal="center"/>
    </xf>
    <xf numFmtId="0" fontId="24" fillId="3" borderId="12" xfId="0" applyFont="1" applyFill="1" applyBorder="1" applyAlignment="1">
      <alignment horizontal="center"/>
    </xf>
    <xf numFmtId="0" fontId="25" fillId="0" borderId="5" xfId="0" applyFont="1" applyBorder="1"/>
    <xf numFmtId="0" fontId="25" fillId="0" borderId="14" xfId="0" applyFont="1" applyBorder="1"/>
    <xf numFmtId="0" fontId="25" fillId="0" borderId="12" xfId="0" applyFont="1" applyBorder="1" applyAlignment="1">
      <alignment horizontal="right" vertical="center"/>
    </xf>
    <xf numFmtId="0" fontId="25" fillId="0" borderId="6" xfId="0" applyFont="1" applyBorder="1"/>
    <xf numFmtId="0" fontId="25" fillId="0" borderId="15" xfId="0" applyFont="1" applyBorder="1" applyAlignment="1">
      <alignment horizontal="right"/>
    </xf>
    <xf numFmtId="0" fontId="25" fillId="0" borderId="15" xfId="0" applyFont="1" applyBorder="1" applyAlignment="1">
      <alignment horizontal="right" vertical="center"/>
    </xf>
    <xf numFmtId="0" fontId="0" fillId="0" borderId="10" xfId="0" applyBorder="1"/>
    <xf numFmtId="0" fontId="0" fillId="0" borderId="13" xfId="0" applyBorder="1"/>
    <xf numFmtId="0" fontId="25" fillId="0" borderId="11" xfId="0" applyFont="1" applyBorder="1" applyAlignment="1">
      <alignment horizontal="right" vertical="center"/>
    </xf>
    <xf numFmtId="0" fontId="25" fillId="0" borderId="11" xfId="0" applyFont="1" applyBorder="1" applyAlignment="1">
      <alignment horizontal="right"/>
    </xf>
    <xf numFmtId="0" fontId="25" fillId="0" borderId="10" xfId="0" applyFont="1" applyBorder="1"/>
    <xf numFmtId="0" fontId="25" fillId="0" borderId="13" xfId="0" applyFont="1" applyBorder="1"/>
    <xf numFmtId="0" fontId="24" fillId="3" borderId="4" xfId="0" applyFont="1" applyFill="1" applyBorder="1" applyAlignment="1">
      <alignment horizontal="left"/>
    </xf>
    <xf numFmtId="0" fontId="24" fillId="3" borderId="1" xfId="0" applyFont="1" applyFill="1" applyBorder="1" applyAlignment="1">
      <alignment horizontal="left"/>
    </xf>
    <xf numFmtId="0" fontId="53" fillId="0" borderId="0" xfId="0" applyFont="1" applyAlignment="1">
      <alignment horizontal="left"/>
    </xf>
    <xf numFmtId="0" fontId="25" fillId="0" borderId="0" xfId="0" applyFont="1" applyAlignment="1">
      <alignment horizontal="left" vertical="top" wrapText="1"/>
    </xf>
    <xf numFmtId="0" fontId="52" fillId="0" borderId="0" xfId="0" applyFont="1" applyAlignment="1">
      <alignment horizontal="left" vertical="top"/>
    </xf>
    <xf numFmtId="0" fontId="25" fillId="0" borderId="2" xfId="0" applyFont="1" applyBorder="1" applyAlignment="1">
      <alignment vertical="top"/>
    </xf>
    <xf numFmtId="0" fontId="26" fillId="0" borderId="0" xfId="0" applyFont="1" applyAlignment="1">
      <alignment horizontal="left"/>
    </xf>
    <xf numFmtId="0" fontId="0" fillId="0" borderId="40" xfId="0" applyBorder="1" applyAlignment="1">
      <alignment vertical="top" wrapText="1"/>
    </xf>
    <xf numFmtId="0" fontId="35" fillId="10" borderId="41" xfId="0" applyFont="1" applyFill="1" applyBorder="1" applyAlignment="1">
      <alignment horizontal="left" vertical="center" wrapText="1"/>
    </xf>
    <xf numFmtId="0" fontId="38" fillId="0" borderId="42" xfId="0" applyFont="1" applyBorder="1" applyAlignment="1">
      <alignment horizontal="justify" vertical="center" wrapText="1"/>
    </xf>
    <xf numFmtId="0" fontId="37" fillId="0" borderId="43" xfId="0" applyFont="1" applyBorder="1" applyAlignment="1">
      <alignment horizontal="left" vertical="center" wrapText="1"/>
    </xf>
    <xf numFmtId="0" fontId="39" fillId="0" borderId="43" xfId="0" applyFont="1" applyBorder="1"/>
    <xf numFmtId="0" fontId="37" fillId="0" borderId="43" xfId="0" applyFont="1" applyBorder="1" applyAlignment="1">
      <alignment horizontal="left" vertical="top" wrapText="1"/>
    </xf>
    <xf numFmtId="0" fontId="37" fillId="0" borderId="44" xfId="0" applyFont="1" applyBorder="1" applyAlignment="1">
      <alignment horizontal="left" vertical="center" wrapText="1"/>
    </xf>
    <xf numFmtId="0" fontId="50" fillId="0" borderId="43" xfId="1" applyFont="1" applyBorder="1" applyAlignment="1">
      <alignment horizontal="left" vertical="top" wrapText="1"/>
    </xf>
    <xf numFmtId="0" fontId="39" fillId="0" borderId="43" xfId="0" applyFont="1" applyBorder="1" applyAlignment="1">
      <alignment vertical="top" wrapText="1"/>
    </xf>
    <xf numFmtId="0" fontId="51" fillId="0" borderId="43" xfId="0" applyFont="1" applyBorder="1" applyAlignment="1">
      <alignment horizontal="left" vertical="top" wrapText="1"/>
    </xf>
    <xf numFmtId="0" fontId="36" fillId="0" borderId="44" xfId="0" applyFont="1" applyBorder="1" applyAlignment="1">
      <alignment horizontal="left" vertical="top" wrapText="1"/>
    </xf>
    <xf numFmtId="0" fontId="35" fillId="7" borderId="41" xfId="0" applyFont="1" applyFill="1" applyBorder="1" applyAlignment="1">
      <alignment horizontal="left" vertical="center" wrapText="1"/>
    </xf>
    <xf numFmtId="0" fontId="37" fillId="0" borderId="44" xfId="0" applyFont="1" applyBorder="1" applyAlignment="1">
      <alignment horizontal="left" vertical="top" wrapText="1"/>
    </xf>
    <xf numFmtId="0" fontId="0" fillId="0" borderId="43" xfId="0" applyBorder="1" applyAlignment="1">
      <alignment vertical="top" wrapText="1"/>
    </xf>
    <xf numFmtId="0" fontId="0" fillId="0" borderId="43" xfId="0" applyBorder="1" applyAlignment="1">
      <alignment horizontal="left" vertical="center" wrapText="1"/>
    </xf>
    <xf numFmtId="0" fontId="0" fillId="0" borderId="43" xfId="0" applyBorder="1" applyAlignment="1">
      <alignment horizontal="left" vertical="top" wrapText="1"/>
    </xf>
    <xf numFmtId="0" fontId="36" fillId="0" borderId="43" xfId="0" applyFont="1" applyBorder="1" applyAlignment="1">
      <alignment horizontal="left" vertical="top" wrapText="1"/>
    </xf>
    <xf numFmtId="0" fontId="0" fillId="0" borderId="44" xfId="0" applyBorder="1" applyAlignment="1">
      <alignment vertical="top" wrapText="1"/>
    </xf>
    <xf numFmtId="0" fontId="32" fillId="0" borderId="0" xfId="0" applyFont="1" applyAlignment="1">
      <alignment horizontal="left" wrapText="1"/>
    </xf>
    <xf numFmtId="0" fontId="25" fillId="0" borderId="13" xfId="0" applyFont="1" applyBorder="1" applyAlignment="1">
      <alignment horizontal="right"/>
    </xf>
    <xf numFmtId="0" fontId="24" fillId="5" borderId="33" xfId="0" applyFont="1" applyFill="1" applyBorder="1"/>
    <xf numFmtId="0" fontId="41" fillId="0" borderId="0" xfId="0" applyFont="1" applyAlignment="1">
      <alignment horizontal="left" vertical="top"/>
    </xf>
    <xf numFmtId="0" fontId="41" fillId="0" borderId="0" xfId="0" applyFont="1" applyAlignment="1">
      <alignment horizontal="left" vertical="top" wrapText="1"/>
    </xf>
    <xf numFmtId="0" fontId="64" fillId="0" borderId="0" xfId="0" applyFont="1" applyAlignment="1">
      <alignment horizontal="left" vertical="top" wrapText="1"/>
    </xf>
    <xf numFmtId="0" fontId="65" fillId="0" borderId="0" xfId="0" applyFont="1"/>
    <xf numFmtId="0" fontId="32" fillId="0" borderId="0" xfId="0" applyFont="1" applyAlignment="1">
      <alignment horizontal="left" vertical="top" wrapText="1"/>
    </xf>
    <xf numFmtId="49" fontId="24" fillId="6" borderId="2" xfId="0" applyNumberFormat="1" applyFont="1" applyFill="1" applyBorder="1" applyAlignment="1">
      <alignment horizontal="left" vertical="top"/>
    </xf>
    <xf numFmtId="0" fontId="30" fillId="0" borderId="0" xfId="0" applyFont="1"/>
    <xf numFmtId="0" fontId="44" fillId="0" borderId="0" xfId="0" applyFont="1" applyAlignment="1">
      <alignment horizontal="left" vertical="center"/>
    </xf>
    <xf numFmtId="0" fontId="0" fillId="3" borderId="1" xfId="0" applyFill="1" applyBorder="1" applyAlignment="1" applyProtection="1">
      <alignment horizontal="center" vertical="center"/>
      <protection locked="0"/>
    </xf>
    <xf numFmtId="0" fontId="81" fillId="10" borderId="0" xfId="0" applyFont="1" applyFill="1" applyAlignment="1">
      <alignment horizontal="left" vertical="center" wrapText="1"/>
    </xf>
    <xf numFmtId="0" fontId="25" fillId="0" borderId="0" xfId="0" applyFont="1" applyAlignment="1">
      <alignment vertical="center"/>
    </xf>
    <xf numFmtId="0" fontId="81" fillId="9" borderId="0" xfId="0" applyFont="1" applyFill="1" applyAlignment="1">
      <alignment horizontal="left" vertical="center" wrapText="1"/>
    </xf>
    <xf numFmtId="0" fontId="40" fillId="0" borderId="0" xfId="0" applyFont="1" applyAlignment="1">
      <alignment vertical="center"/>
    </xf>
    <xf numFmtId="0" fontId="54" fillId="0" borderId="0" xfId="0" applyFont="1" applyAlignment="1">
      <alignment vertical="center"/>
    </xf>
    <xf numFmtId="49" fontId="24" fillId="0" borderId="2" xfId="0" applyNumberFormat="1" applyFont="1" applyBorder="1" applyAlignment="1">
      <alignment horizontal="center" vertical="top"/>
    </xf>
    <xf numFmtId="49" fontId="24" fillId="6" borderId="2" xfId="0" applyNumberFormat="1" applyFont="1" applyFill="1" applyBorder="1" applyAlignment="1">
      <alignment horizontal="center" vertical="top"/>
    </xf>
    <xf numFmtId="49" fontId="25" fillId="0" borderId="2" xfId="0" applyNumberFormat="1" applyFont="1" applyBorder="1" applyAlignment="1">
      <alignment vertical="top"/>
    </xf>
    <xf numFmtId="49" fontId="25" fillId="6" borderId="2" xfId="0" applyNumberFormat="1" applyFont="1" applyFill="1" applyBorder="1" applyAlignment="1">
      <alignment vertical="top"/>
    </xf>
    <xf numFmtId="0" fontId="26" fillId="5" borderId="6" xfId="0" applyFont="1" applyFill="1" applyBorder="1"/>
    <xf numFmtId="0" fontId="25" fillId="5" borderId="0" xfId="0" applyFont="1" applyFill="1"/>
    <xf numFmtId="0" fontId="25" fillId="6" borderId="3" xfId="0" applyFont="1" applyFill="1" applyBorder="1" applyAlignment="1">
      <alignment horizontal="left" vertical="top" wrapText="1"/>
    </xf>
    <xf numFmtId="0" fontId="25" fillId="6" borderId="4" xfId="0" applyFont="1" applyFill="1" applyBorder="1" applyAlignment="1">
      <alignment horizontal="left" vertical="top" wrapText="1"/>
    </xf>
    <xf numFmtId="49" fontId="25" fillId="6" borderId="5" xfId="0" applyNumberFormat="1" applyFont="1" applyFill="1" applyBorder="1" applyAlignment="1">
      <alignment vertical="top"/>
    </xf>
    <xf numFmtId="49" fontId="25" fillId="6" borderId="6" xfId="0" applyNumberFormat="1" applyFont="1" applyFill="1" applyBorder="1" applyAlignment="1">
      <alignment vertical="top"/>
    </xf>
    <xf numFmtId="49" fontId="24" fillId="3" borderId="1" xfId="0" applyNumberFormat="1" applyFont="1" applyFill="1" applyBorder="1" applyAlignment="1">
      <alignment horizontal="center" textRotation="45"/>
    </xf>
    <xf numFmtId="49" fontId="25" fillId="0" borderId="5" xfId="0" applyNumberFormat="1" applyFont="1" applyBorder="1" applyAlignment="1">
      <alignment vertical="top"/>
    </xf>
    <xf numFmtId="0" fontId="0" fillId="0" borderId="47" xfId="0" applyBorder="1" applyAlignment="1">
      <alignment vertical="top" wrapText="1"/>
    </xf>
    <xf numFmtId="0" fontId="53" fillId="0" borderId="0" xfId="0" applyFont="1" applyAlignment="1">
      <alignment horizontal="right" vertical="center"/>
    </xf>
    <xf numFmtId="0" fontId="32" fillId="0" borderId="1" xfId="0" applyFont="1" applyBorder="1" applyAlignment="1">
      <alignment horizontal="right"/>
    </xf>
    <xf numFmtId="0" fontId="21" fillId="13" borderId="13" xfId="0" applyFont="1" applyFill="1" applyBorder="1" applyAlignment="1">
      <alignment vertical="center"/>
    </xf>
    <xf numFmtId="0" fontId="25" fillId="13" borderId="1" xfId="0" applyFont="1" applyFill="1" applyBorder="1"/>
    <xf numFmtId="0" fontId="25" fillId="13" borderId="1" xfId="0" applyFont="1" applyFill="1" applyBorder="1" applyAlignment="1">
      <alignment horizontal="left"/>
    </xf>
    <xf numFmtId="0" fontId="57" fillId="0" borderId="0" xfId="0" applyFont="1"/>
    <xf numFmtId="0" fontId="84" fillId="0" borderId="0" xfId="0" applyFont="1" applyAlignment="1">
      <alignment vertical="center"/>
    </xf>
    <xf numFmtId="0" fontId="85" fillId="0" borderId="0" xfId="0" applyFont="1"/>
    <xf numFmtId="0" fontId="86" fillId="0" borderId="0" xfId="0" applyFont="1"/>
    <xf numFmtId="0" fontId="86" fillId="0" borderId="0" xfId="0" applyFont="1" applyAlignment="1">
      <alignment horizontal="left"/>
    </xf>
    <xf numFmtId="49" fontId="50" fillId="0" borderId="2" xfId="0" applyNumberFormat="1" applyFont="1" applyBorder="1" applyAlignment="1">
      <alignment vertical="top"/>
    </xf>
    <xf numFmtId="0" fontId="50" fillId="0" borderId="4" xfId="0" applyFont="1" applyBorder="1" applyAlignment="1">
      <alignment vertical="top" wrapText="1"/>
    </xf>
    <xf numFmtId="49" fontId="50" fillId="0" borderId="24" xfId="0" applyNumberFormat="1" applyFont="1" applyBorder="1" applyAlignment="1">
      <alignment vertical="top"/>
    </xf>
    <xf numFmtId="0" fontId="50" fillId="0" borderId="25" xfId="0" applyFont="1" applyBorder="1" applyAlignment="1">
      <alignment vertical="top" wrapText="1"/>
    </xf>
    <xf numFmtId="49" fontId="50" fillId="0" borderId="17" xfId="0" applyNumberFormat="1" applyFont="1" applyBorder="1" applyAlignment="1">
      <alignment vertical="top"/>
    </xf>
    <xf numFmtId="49" fontId="50" fillId="0" borderId="27" xfId="0" applyNumberFormat="1" applyFont="1" applyBorder="1" applyAlignment="1">
      <alignment vertical="top"/>
    </xf>
    <xf numFmtId="0" fontId="50" fillId="0" borderId="26" xfId="0" applyFont="1" applyBorder="1" applyAlignment="1">
      <alignment vertical="top" wrapText="1"/>
    </xf>
    <xf numFmtId="0" fontId="18" fillId="0" borderId="0" xfId="1" applyAlignment="1">
      <alignment wrapText="1"/>
    </xf>
    <xf numFmtId="0" fontId="53" fillId="0" borderId="0" xfId="0" applyFont="1"/>
    <xf numFmtId="0" fontId="90" fillId="0" borderId="0" xfId="0" applyFont="1" applyAlignment="1">
      <alignment wrapText="1"/>
    </xf>
    <xf numFmtId="0" fontId="32" fillId="0" borderId="0" xfId="0" applyFont="1" applyAlignment="1">
      <alignment wrapText="1"/>
    </xf>
    <xf numFmtId="0" fontId="32" fillId="0" borderId="0" xfId="0" applyFont="1"/>
    <xf numFmtId="0" fontId="71" fillId="0" borderId="0" xfId="0" applyFont="1"/>
    <xf numFmtId="0" fontId="25" fillId="0" borderId="0" xfId="0" applyFont="1" applyAlignment="1">
      <alignment horizontal="left" wrapText="1"/>
    </xf>
    <xf numFmtId="0" fontId="25" fillId="6" borderId="1" xfId="0" applyFont="1" applyFill="1" applyBorder="1" applyAlignment="1" applyProtection="1">
      <alignment horizontal="center"/>
      <protection locked="0"/>
    </xf>
    <xf numFmtId="49" fontId="24" fillId="6" borderId="1" xfId="0" applyNumberFormat="1" applyFont="1" applyFill="1" applyBorder="1" applyAlignment="1" applyProtection="1">
      <alignment textRotation="45"/>
      <protection locked="0"/>
    </xf>
    <xf numFmtId="0" fontId="24" fillId="0" borderId="1" xfId="0" applyFont="1" applyBorder="1" applyAlignment="1" applyProtection="1">
      <alignment horizontal="center"/>
      <protection locked="0"/>
    </xf>
    <xf numFmtId="49" fontId="24" fillId="3" borderId="1" xfId="0" applyNumberFormat="1" applyFont="1" applyFill="1" applyBorder="1" applyAlignment="1">
      <alignment textRotation="45"/>
    </xf>
    <xf numFmtId="0" fontId="24" fillId="0" borderId="8" xfId="0" applyFont="1" applyBorder="1" applyAlignment="1" applyProtection="1">
      <alignment horizontal="center" vertical="center"/>
      <protection locked="0"/>
    </xf>
    <xf numFmtId="0" fontId="24" fillId="6" borderId="1" xfId="0" applyFont="1" applyFill="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24" fillId="0" borderId="1" xfId="0" applyFont="1" applyBorder="1" applyAlignment="1" applyProtection="1">
      <alignment horizontal="center" textRotation="45"/>
      <protection locked="0"/>
    </xf>
    <xf numFmtId="0" fontId="24" fillId="0" borderId="9" xfId="0" applyFont="1" applyBorder="1" applyAlignment="1" applyProtection="1">
      <alignment horizontal="center"/>
      <protection locked="0"/>
    </xf>
    <xf numFmtId="49" fontId="24" fillId="6" borderId="1" xfId="0" applyNumberFormat="1" applyFont="1" applyFill="1" applyBorder="1" applyAlignment="1" applyProtection="1">
      <alignment horizontal="left" textRotation="45"/>
      <protection locked="0"/>
    </xf>
    <xf numFmtId="0" fontId="24" fillId="0" borderId="1" xfId="0" applyFont="1" applyBorder="1" applyAlignment="1" applyProtection="1">
      <alignment horizontal="left"/>
      <protection locked="0"/>
    </xf>
    <xf numFmtId="0" fontId="24" fillId="0" borderId="12" xfId="0" applyFont="1" applyBorder="1" applyAlignment="1" applyProtection="1">
      <alignment horizontal="center" vertical="center"/>
      <protection locked="0"/>
    </xf>
    <xf numFmtId="0" fontId="24" fillId="6" borderId="9"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42" fillId="0" borderId="4" xfId="0" applyFont="1" applyBorder="1" applyAlignment="1">
      <alignment horizontal="left" vertical="top" wrapText="1" indent="2"/>
    </xf>
    <xf numFmtId="0" fontId="42" fillId="0" borderId="4" xfId="0" applyFont="1" applyBorder="1" applyAlignment="1">
      <alignment horizontal="left" vertical="center" wrapText="1" indent="2"/>
    </xf>
    <xf numFmtId="0" fontId="42" fillId="0" borderId="4" xfId="0" applyFont="1" applyBorder="1" applyAlignment="1">
      <alignment horizontal="left" vertical="top" wrapText="1"/>
    </xf>
    <xf numFmtId="0" fontId="30" fillId="0" borderId="0" xfId="0" applyFont="1" applyAlignment="1">
      <alignment vertical="center" wrapText="1"/>
    </xf>
    <xf numFmtId="49" fontId="26" fillId="0" borderId="0" xfId="0" applyNumberFormat="1" applyFont="1" applyAlignment="1">
      <alignment horizontal="left" vertical="center"/>
    </xf>
    <xf numFmtId="49" fontId="26" fillId="0" borderId="0" xfId="0" applyNumberFormat="1" applyFont="1" applyAlignment="1">
      <alignment horizontal="left"/>
    </xf>
    <xf numFmtId="0" fontId="26" fillId="0" borderId="0" xfId="0" applyFont="1" applyAlignment="1">
      <alignment horizontal="left"/>
    </xf>
    <xf numFmtId="0" fontId="82" fillId="0" borderId="0" xfId="0" applyFont="1" applyAlignment="1">
      <alignment horizontal="left"/>
    </xf>
    <xf numFmtId="0" fontId="32" fillId="0" borderId="0" xfId="0" applyFont="1" applyAlignment="1">
      <alignment horizontal="left" wrapText="1"/>
    </xf>
    <xf numFmtId="0" fontId="25" fillId="0" borderId="0" xfId="0" applyFont="1" applyAlignment="1">
      <alignment horizontal="left" vertical="top" wrapText="1"/>
    </xf>
    <xf numFmtId="0" fontId="32" fillId="0" borderId="0" xfId="0" applyFont="1" applyAlignment="1">
      <alignment horizontal="left" vertical="top" wrapText="1"/>
    </xf>
    <xf numFmtId="0" fontId="0" fillId="0" borderId="0" xfId="0" applyAlignment="1">
      <alignment horizontal="left" vertical="top" wrapText="1"/>
    </xf>
    <xf numFmtId="0" fontId="53" fillId="0" borderId="0" xfId="0" applyFont="1" applyAlignment="1">
      <alignment horizontal="left" vertical="top" wrapText="1"/>
    </xf>
    <xf numFmtId="0" fontId="32" fillId="0" borderId="0" xfId="0" applyFont="1" applyAlignment="1">
      <alignment horizontal="left" vertical="center"/>
    </xf>
    <xf numFmtId="0" fontId="25" fillId="0" borderId="2" xfId="0" applyFont="1" applyBorder="1" applyAlignment="1">
      <alignment horizontal="left"/>
    </xf>
    <xf numFmtId="0" fontId="25" fillId="0" borderId="4" xfId="0" applyFont="1" applyBorder="1" applyAlignment="1">
      <alignment horizontal="left"/>
    </xf>
    <xf numFmtId="0" fontId="25" fillId="12" borderId="2" xfId="0" applyFont="1" applyFill="1" applyBorder="1" applyAlignment="1">
      <alignment horizontal="left"/>
    </xf>
    <xf numFmtId="0" fontId="25" fillId="12" borderId="4" xfId="0" applyFont="1" applyFill="1" applyBorder="1" applyAlignment="1">
      <alignment horizontal="left"/>
    </xf>
    <xf numFmtId="0" fontId="53" fillId="0" borderId="0" xfId="0" applyFont="1" applyAlignment="1">
      <alignment horizontal="left"/>
    </xf>
    <xf numFmtId="0" fontId="41" fillId="0" borderId="0" xfId="0" applyFont="1" applyAlignment="1">
      <alignment horizontal="left" vertical="top" wrapText="1"/>
    </xf>
    <xf numFmtId="49" fontId="32" fillId="0" borderId="1" xfId="0" applyNumberFormat="1" applyFont="1" applyBorder="1" applyAlignment="1">
      <alignment horizontal="right"/>
    </xf>
    <xf numFmtId="0" fontId="32" fillId="5" borderId="1" xfId="0" applyFont="1" applyFill="1" applyBorder="1" applyAlignment="1">
      <alignment horizontal="center" vertical="center" wrapText="1"/>
    </xf>
    <xf numFmtId="0" fontId="32" fillId="5" borderId="1" xfId="0" applyFont="1" applyFill="1" applyBorder="1" applyAlignment="1">
      <alignment horizontal="right" vertical="center"/>
    </xf>
    <xf numFmtId="0" fontId="81" fillId="9" borderId="0" xfId="0" applyFont="1" applyFill="1" applyAlignment="1">
      <alignment horizontal="left"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6" borderId="3" xfId="0" applyFont="1" applyFill="1" applyBorder="1" applyAlignment="1">
      <alignment horizontal="left" vertical="top" wrapText="1"/>
    </xf>
    <xf numFmtId="0" fontId="25" fillId="6" borderId="4" xfId="0" applyFont="1" applyFill="1" applyBorder="1" applyAlignment="1">
      <alignment horizontal="left" vertical="top" wrapText="1"/>
    </xf>
    <xf numFmtId="0" fontId="24" fillId="6" borderId="3" xfId="0" applyFont="1" applyFill="1" applyBorder="1" applyAlignment="1">
      <alignment horizontal="left" vertical="top" wrapText="1"/>
    </xf>
    <xf numFmtId="0" fontId="24" fillId="6" borderId="4" xfId="0" applyFont="1" applyFill="1" applyBorder="1" applyAlignment="1">
      <alignment horizontal="left" vertical="top" wrapText="1"/>
    </xf>
    <xf numFmtId="0" fontId="24" fillId="0" borderId="3" xfId="0" applyFont="1" applyBorder="1" applyAlignment="1">
      <alignment horizontal="left" vertical="top" wrapText="1"/>
    </xf>
    <xf numFmtId="0" fontId="24" fillId="0" borderId="4" xfId="0" applyFont="1" applyBorder="1" applyAlignment="1">
      <alignment horizontal="left" vertical="top" wrapText="1"/>
    </xf>
    <xf numFmtId="0" fontId="81" fillId="9" borderId="5" xfId="0" applyFont="1" applyFill="1" applyBorder="1" applyAlignment="1">
      <alignment horizontal="left" vertical="center" wrapText="1"/>
    </xf>
    <xf numFmtId="0" fontId="81" fillId="9" borderId="14" xfId="0" applyFont="1" applyFill="1" applyBorder="1" applyAlignment="1">
      <alignment horizontal="left" vertical="center" wrapText="1"/>
    </xf>
    <xf numFmtId="0" fontId="32" fillId="6" borderId="2" xfId="0" applyFont="1" applyFill="1" applyBorder="1" applyAlignment="1">
      <alignment horizontal="left" vertical="center" wrapText="1"/>
    </xf>
    <xf numFmtId="0" fontId="32" fillId="6" borderId="3" xfId="0" applyFont="1" applyFill="1" applyBorder="1" applyAlignment="1">
      <alignment horizontal="left" vertical="center" wrapText="1"/>
    </xf>
    <xf numFmtId="14" fontId="25" fillId="13" borderId="2" xfId="0" applyNumberFormat="1" applyFont="1" applyFill="1" applyBorder="1" applyAlignment="1" applyProtection="1">
      <alignment horizontal="left"/>
      <protection locked="0"/>
    </xf>
    <xf numFmtId="14" fontId="25" fillId="13" borderId="4" xfId="0" applyNumberFormat="1" applyFont="1" applyFill="1" applyBorder="1" applyAlignment="1" applyProtection="1">
      <alignment horizontal="left"/>
      <protection locked="0"/>
    </xf>
    <xf numFmtId="0" fontId="25" fillId="6" borderId="2" xfId="0" applyFont="1" applyFill="1" applyBorder="1" applyAlignment="1">
      <alignment horizontal="left"/>
    </xf>
    <xf numFmtId="0" fontId="25" fillId="6" borderId="4" xfId="0" applyFont="1" applyFill="1" applyBorder="1" applyAlignment="1">
      <alignment horizontal="left"/>
    </xf>
    <xf numFmtId="0" fontId="59" fillId="0" borderId="0" xfId="0" applyFont="1" applyAlignment="1">
      <alignment horizontal="left" vertical="top" wrapText="1"/>
    </xf>
    <xf numFmtId="0" fontId="59" fillId="0" borderId="13" xfId="0" applyFont="1" applyBorder="1" applyAlignment="1">
      <alignment horizontal="left" vertical="top" wrapText="1"/>
    </xf>
    <xf numFmtId="0" fontId="81" fillId="10" borderId="0" xfId="0" applyFont="1" applyFill="1" applyAlignment="1">
      <alignment horizontal="left" vertical="center" wrapText="1"/>
    </xf>
    <xf numFmtId="0" fontId="26" fillId="0" borderId="0" xfId="0" applyFont="1" applyAlignment="1">
      <alignment horizontal="left" wrapText="1"/>
    </xf>
    <xf numFmtId="0" fontId="81" fillId="7" borderId="0" xfId="0" applyFont="1" applyFill="1" applyAlignment="1">
      <alignment horizontal="left" vertical="center" wrapText="1"/>
    </xf>
    <xf numFmtId="0" fontId="25" fillId="6" borderId="14" xfId="0" applyFont="1" applyFill="1" applyBorder="1" applyAlignment="1">
      <alignment horizontal="left" vertical="top" wrapText="1"/>
    </xf>
    <xf numFmtId="0" fontId="25" fillId="6" borderId="12" xfId="0" applyFont="1" applyFill="1" applyBorder="1" applyAlignment="1">
      <alignment horizontal="left" vertical="top" wrapText="1"/>
    </xf>
    <xf numFmtId="0" fontId="25" fillId="0" borderId="14" xfId="0" applyFont="1" applyBorder="1" applyAlignment="1">
      <alignment horizontal="left" vertical="top" wrapText="1"/>
    </xf>
    <xf numFmtId="0" fontId="25" fillId="0" borderId="12" xfId="0" applyFont="1" applyBorder="1" applyAlignment="1">
      <alignment horizontal="left" vertical="top" wrapText="1"/>
    </xf>
    <xf numFmtId="0" fontId="25" fillId="0" borderId="3" xfId="0" applyFont="1" applyBorder="1" applyAlignment="1">
      <alignment horizontal="left" vertical="top"/>
    </xf>
    <xf numFmtId="0" fontId="25" fillId="0" borderId="4" xfId="0" applyFont="1" applyBorder="1" applyAlignment="1">
      <alignment horizontal="left" vertical="top"/>
    </xf>
    <xf numFmtId="0" fontId="25" fillId="6" borderId="13" xfId="0" applyFont="1" applyFill="1" applyBorder="1" applyAlignment="1">
      <alignment horizontal="left" vertical="top" wrapText="1"/>
    </xf>
    <xf numFmtId="0" fontId="25" fillId="6" borderId="11" xfId="0" applyFont="1" applyFill="1" applyBorder="1" applyAlignment="1">
      <alignment horizontal="left" vertical="top" wrapText="1"/>
    </xf>
    <xf numFmtId="14" fontId="25" fillId="0" borderId="3" xfId="0" applyNumberFormat="1" applyFont="1" applyBorder="1" applyAlignment="1">
      <alignment horizontal="left" vertical="top" wrapText="1"/>
    </xf>
    <xf numFmtId="14" fontId="25" fillId="0" borderId="4" xfId="0" applyNumberFormat="1" applyFont="1" applyBorder="1" applyAlignment="1">
      <alignment horizontal="left" vertical="top" wrapText="1"/>
    </xf>
    <xf numFmtId="14" fontId="25" fillId="6" borderId="3" xfId="0" applyNumberFormat="1" applyFont="1" applyFill="1" applyBorder="1" applyAlignment="1">
      <alignment horizontal="left" vertical="top" wrapText="1"/>
    </xf>
    <xf numFmtId="14" fontId="25" fillId="6" borderId="4" xfId="0" applyNumberFormat="1" applyFont="1" applyFill="1" applyBorder="1" applyAlignment="1">
      <alignment horizontal="left" vertical="top" wrapText="1"/>
    </xf>
    <xf numFmtId="0" fontId="75" fillId="0" borderId="0" xfId="0" applyFont="1" applyAlignment="1" applyProtection="1">
      <alignment horizontal="left" vertical="top"/>
      <protection locked="0"/>
    </xf>
    <xf numFmtId="0" fontId="77" fillId="0" borderId="0" xfId="0" applyFont="1" applyAlignment="1" applyProtection="1">
      <alignment horizontal="left" vertical="top" wrapText="1"/>
      <protection locked="0"/>
    </xf>
    <xf numFmtId="0" fontId="30" fillId="0" borderId="0" xfId="0" applyFont="1" applyAlignment="1" applyProtection="1">
      <alignment horizontal="center" vertical="center" wrapText="1"/>
      <protection locked="0"/>
    </xf>
    <xf numFmtId="0" fontId="80" fillId="0" borderId="0" xfId="0" applyFont="1" applyAlignment="1" applyProtection="1">
      <alignment horizontal="left" vertical="top" wrapText="1"/>
      <protection locked="0"/>
    </xf>
    <xf numFmtId="0" fontId="77" fillId="0" borderId="0" xfId="0" applyFont="1" applyAlignment="1" applyProtection="1">
      <alignment horizontal="center" vertical="top" wrapText="1"/>
      <protection locked="0"/>
    </xf>
    <xf numFmtId="0" fontId="80" fillId="0" borderId="0" xfId="0" applyFont="1" applyAlignment="1" applyProtection="1">
      <alignment horizontal="center" vertical="top" wrapText="1"/>
      <protection locked="0"/>
    </xf>
    <xf numFmtId="0" fontId="76" fillId="0" borderId="0" xfId="0" applyFont="1" applyAlignment="1" applyProtection="1">
      <alignment horizontal="left" vertical="top" wrapText="1"/>
      <protection locked="0"/>
    </xf>
    <xf numFmtId="0" fontId="0" fillId="0" borderId="2" xfId="0" applyBorder="1" applyAlignment="1">
      <alignment horizontal="left"/>
    </xf>
    <xf numFmtId="0" fontId="0" fillId="0" borderId="4" xfId="0" applyBorder="1" applyAlignment="1">
      <alignment horizontal="left"/>
    </xf>
    <xf numFmtId="0" fontId="0" fillId="4" borderId="2" xfId="0" applyFill="1" applyBorder="1" applyAlignment="1">
      <alignment horizontal="left"/>
    </xf>
    <xf numFmtId="0" fontId="0" fillId="4" borderId="4" xfId="0" applyFill="1" applyBorder="1" applyAlignment="1">
      <alignment horizontal="left"/>
    </xf>
    <xf numFmtId="0" fontId="0" fillId="0" borderId="0" xfId="0" applyAlignment="1">
      <alignment horizontal="center" wrapText="1"/>
    </xf>
    <xf numFmtId="49" fontId="0" fillId="3" borderId="1" xfId="0" applyNumberFormat="1" applyFill="1" applyBorder="1" applyAlignment="1" applyProtection="1">
      <alignment horizontal="left" vertical="top" wrapText="1"/>
      <protection locked="0"/>
    </xf>
    <xf numFmtId="2" fontId="0" fillId="2" borderId="2" xfId="0" applyNumberFormat="1" applyFill="1" applyBorder="1" applyAlignment="1">
      <alignment horizontal="center" vertical="center"/>
    </xf>
    <xf numFmtId="2" fontId="0" fillId="2" borderId="4" xfId="0" applyNumberFormat="1" applyFill="1" applyBorder="1" applyAlignment="1">
      <alignment horizontal="center" vertical="center"/>
    </xf>
    <xf numFmtId="0" fontId="19" fillId="0" borderId="1" xfId="0" applyFont="1" applyBorder="1" applyAlignment="1" applyProtection="1">
      <alignment horizontal="left" vertical="center" wrapText="1"/>
      <protection locked="0"/>
    </xf>
    <xf numFmtId="0" fontId="55" fillId="0" borderId="5"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10" xfId="0" applyFont="1" applyBorder="1" applyAlignment="1">
      <alignment horizontal="center" vertical="center" wrapText="1"/>
    </xf>
    <xf numFmtId="0" fontId="0" fillId="0" borderId="1" xfId="0" applyBorder="1" applyAlignment="1">
      <alignment horizontal="left" vertical="top" wrapText="1"/>
    </xf>
    <xf numFmtId="0" fontId="0" fillId="3" borderId="9"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19" fillId="0" borderId="1" xfId="0" applyFont="1" applyBorder="1" applyAlignment="1">
      <alignment horizontal="center" vertical="top" wrapText="1"/>
    </xf>
    <xf numFmtId="0" fontId="29" fillId="0" borderId="0" xfId="0" applyFont="1" applyAlignment="1">
      <alignment horizontal="left"/>
    </xf>
    <xf numFmtId="0" fontId="0" fillId="0" borderId="13" xfId="0" applyBorder="1" applyAlignment="1">
      <alignment horizontal="left"/>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0" fillId="3" borderId="1" xfId="0" applyFill="1" applyBorder="1" applyAlignment="1" applyProtection="1">
      <alignment horizontal="center" vertical="center"/>
      <protection locked="0"/>
    </xf>
    <xf numFmtId="0" fontId="0" fillId="0" borderId="2" xfId="0" applyBorder="1" applyAlignment="1">
      <alignment horizontal="center"/>
    </xf>
    <xf numFmtId="0" fontId="0" fillId="0" borderId="4" xfId="0" applyBorder="1" applyAlignment="1">
      <alignment horizontal="center"/>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55" fillId="0" borderId="1" xfId="0" applyFont="1" applyBorder="1" applyAlignment="1">
      <alignment horizontal="center" vertical="center" wrapText="1"/>
    </xf>
    <xf numFmtId="0" fontId="19" fillId="0" borderId="1" xfId="0" applyFont="1" applyBorder="1" applyAlignment="1">
      <alignment horizontal="left" vertical="center" wrapText="1"/>
    </xf>
    <xf numFmtId="0" fontId="0" fillId="0" borderId="1" xfId="0" applyBorder="1" applyAlignment="1">
      <alignment horizontal="left"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14" xfId="0" applyBorder="1" applyAlignment="1">
      <alignment horizontal="left" vertical="top" wrapText="1"/>
    </xf>
    <xf numFmtId="0" fontId="0" fillId="0" borderId="12" xfId="0" applyBorder="1" applyAlignment="1">
      <alignment horizontal="left" vertical="top" wrapText="1"/>
    </xf>
    <xf numFmtId="0" fontId="55" fillId="0" borderId="9" xfId="0" applyFont="1" applyBorder="1" applyAlignment="1">
      <alignment horizontal="center" vertical="center" wrapText="1"/>
    </xf>
    <xf numFmtId="0" fontId="55" fillId="0" borderId="7" xfId="0" applyFont="1" applyBorder="1" applyAlignment="1">
      <alignment horizontal="center" vertical="center" wrapText="1"/>
    </xf>
    <xf numFmtId="0" fontId="55" fillId="0" borderId="8" xfId="0" applyFont="1" applyBorder="1" applyAlignment="1">
      <alignment horizontal="center" vertical="center" wrapText="1"/>
    </xf>
    <xf numFmtId="0" fontId="0" fillId="0" borderId="2" xfId="0"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0" fillId="0" borderId="4" xfId="0" applyBorder="1" applyAlignment="1" applyProtection="1">
      <alignment horizontal="left" vertical="top" wrapText="1"/>
      <protection hidden="1"/>
    </xf>
    <xf numFmtId="0" fontId="19" fillId="0" borderId="1" xfId="0" applyFont="1" applyBorder="1" applyAlignment="1">
      <alignment horizontal="left" vertical="top" wrapText="1"/>
    </xf>
    <xf numFmtId="0" fontId="19" fillId="0" borderId="2" xfId="0" applyFont="1" applyBorder="1" applyAlignment="1">
      <alignment horizontal="left" vertical="top" wrapText="1"/>
    </xf>
    <xf numFmtId="0" fontId="0" fillId="0" borderId="1" xfId="0" applyBorder="1" applyAlignment="1">
      <alignment horizontal="center" wrapText="1"/>
    </xf>
    <xf numFmtId="0" fontId="0" fillId="0" borderId="1" xfId="0" applyBorder="1" applyAlignment="1" applyProtection="1">
      <alignment horizontal="center"/>
      <protection locked="0"/>
    </xf>
    <xf numFmtId="0" fontId="19" fillId="0" borderId="0" xfId="0" applyFont="1" applyAlignment="1">
      <alignment horizontal="left"/>
    </xf>
    <xf numFmtId="0" fontId="19" fillId="0" borderId="0" xfId="0" applyFont="1" applyAlignment="1">
      <alignment horizontal="left" vertical="top" wrapText="1"/>
    </xf>
    <xf numFmtId="0" fontId="0" fillId="0" borderId="1" xfId="0" applyBorder="1" applyAlignment="1" applyProtection="1">
      <alignment horizontal="center" wrapText="1"/>
      <protection locked="0"/>
    </xf>
    <xf numFmtId="0" fontId="29" fillId="0" borderId="0" xfId="0" applyFont="1" applyAlignment="1">
      <alignment horizontal="left" vertical="top"/>
    </xf>
    <xf numFmtId="0" fontId="87" fillId="0" borderId="0" xfId="0" applyFont="1" applyAlignment="1">
      <alignment horizontal="left" wrapText="1"/>
    </xf>
    <xf numFmtId="0" fontId="35" fillId="9" borderId="2" xfId="0" applyFont="1" applyFill="1" applyBorder="1" applyAlignment="1">
      <alignment horizontal="center" vertical="center" wrapText="1"/>
    </xf>
    <xf numFmtId="0" fontId="35" fillId="9" borderId="4" xfId="0" applyFont="1" applyFill="1" applyBorder="1" applyAlignment="1">
      <alignment horizontal="center" vertical="center" wrapText="1"/>
    </xf>
    <xf numFmtId="0" fontId="35" fillId="9" borderId="5" xfId="0" applyFont="1" applyFill="1" applyBorder="1" applyAlignment="1">
      <alignment horizontal="center" vertical="center" wrapText="1"/>
    </xf>
    <xf numFmtId="0" fontId="35" fillId="9" borderId="12" xfId="0" applyFont="1" applyFill="1" applyBorder="1" applyAlignment="1">
      <alignment horizontal="center" vertical="center" wrapText="1"/>
    </xf>
    <xf numFmtId="0" fontId="35" fillId="9" borderId="10" xfId="0" applyFont="1" applyFill="1" applyBorder="1" applyAlignment="1">
      <alignment horizontal="center" vertical="center" wrapText="1"/>
    </xf>
    <xf numFmtId="0" fontId="35" fillId="9" borderId="11" xfId="0" applyFont="1" applyFill="1" applyBorder="1" applyAlignment="1">
      <alignment horizontal="center" vertical="center" wrapText="1"/>
    </xf>
    <xf numFmtId="0" fontId="43" fillId="9" borderId="5" xfId="0" applyFont="1" applyFill="1" applyBorder="1" applyAlignment="1">
      <alignment horizontal="left" vertical="center"/>
    </xf>
    <xf numFmtId="0" fontId="43" fillId="9" borderId="12" xfId="0" applyFont="1" applyFill="1" applyBorder="1" applyAlignment="1">
      <alignment horizontal="left" vertical="center"/>
    </xf>
    <xf numFmtId="0" fontId="63" fillId="0" borderId="2" xfId="0" applyFont="1" applyBorder="1" applyAlignment="1" applyProtection="1">
      <alignment horizontal="center" vertical="center" wrapText="1"/>
      <protection locked="0"/>
    </xf>
    <xf numFmtId="0" fontId="63" fillId="0" borderId="4" xfId="0" applyFont="1" applyBorder="1" applyAlignment="1" applyProtection="1">
      <alignment horizontal="center" vertical="center" wrapText="1"/>
      <protection locked="0"/>
    </xf>
    <xf numFmtId="0" fontId="19" fillId="0" borderId="36" xfId="0" applyFont="1" applyBorder="1" applyAlignment="1" applyProtection="1">
      <alignment horizontal="left" vertical="top" wrapText="1"/>
      <protection locked="0"/>
    </xf>
    <xf numFmtId="0" fontId="60" fillId="0" borderId="37" xfId="0" applyFont="1" applyBorder="1" applyAlignment="1" applyProtection="1">
      <alignment horizontal="left" vertical="top" wrapText="1"/>
      <protection locked="0"/>
    </xf>
    <xf numFmtId="0" fontId="60" fillId="0" borderId="38" xfId="0" applyFont="1" applyBorder="1" applyAlignment="1" applyProtection="1">
      <alignment horizontal="left" vertical="top" wrapText="1"/>
      <protection locked="0"/>
    </xf>
    <xf numFmtId="0" fontId="60" fillId="0" borderId="22" xfId="0" applyFont="1" applyBorder="1" applyAlignment="1" applyProtection="1">
      <alignment horizontal="left" vertical="top" wrapText="1"/>
      <protection locked="0"/>
    </xf>
    <xf numFmtId="0" fontId="18" fillId="9" borderId="10" xfId="1" applyFill="1" applyBorder="1" applyAlignment="1">
      <alignment horizontal="left" vertical="center" wrapText="1"/>
    </xf>
    <xf numFmtId="0" fontId="18" fillId="9" borderId="11" xfId="1" applyFill="1" applyBorder="1" applyAlignment="1">
      <alignment horizontal="left" vertical="center" wrapText="1"/>
    </xf>
    <xf numFmtId="0" fontId="44" fillId="0" borderId="0" xfId="0" applyFont="1" applyAlignment="1">
      <alignment horizontal="left" vertical="top" wrapText="1"/>
    </xf>
    <xf numFmtId="0" fontId="44" fillId="0" borderId="0" xfId="0" applyFont="1" applyAlignment="1">
      <alignment horizontal="left" vertical="center" wrapText="1"/>
    </xf>
    <xf numFmtId="0" fontId="56" fillId="9" borderId="5" xfId="0" applyFont="1" applyFill="1" applyBorder="1" applyAlignment="1">
      <alignment horizontal="left" vertical="center" wrapText="1"/>
    </xf>
    <xf numFmtId="0" fontId="56" fillId="9" borderId="12" xfId="0" applyFont="1" applyFill="1" applyBorder="1" applyAlignment="1">
      <alignment horizontal="left" vertical="center" wrapText="1"/>
    </xf>
    <xf numFmtId="0" fontId="60" fillId="0" borderId="36" xfId="0" applyFont="1" applyBorder="1" applyAlignment="1" applyProtection="1">
      <alignment horizontal="left" vertical="top" wrapText="1"/>
      <protection locked="0"/>
    </xf>
    <xf numFmtId="0" fontId="60" fillId="0" borderId="39" xfId="0" applyFont="1" applyBorder="1" applyAlignment="1" applyProtection="1">
      <alignment horizontal="left" vertical="top" wrapText="1"/>
      <protection locked="0"/>
    </xf>
    <xf numFmtId="0" fontId="60" fillId="0" borderId="23" xfId="0" applyFont="1" applyBorder="1" applyAlignment="1" applyProtection="1">
      <alignment horizontal="left" vertical="top" wrapText="1"/>
      <protection locked="0"/>
    </xf>
    <xf numFmtId="0" fontId="62" fillId="9" borderId="2" xfId="0" applyFont="1" applyFill="1" applyBorder="1" applyAlignment="1">
      <alignment horizontal="center" vertical="center" wrapText="1"/>
    </xf>
    <xf numFmtId="0" fontId="62" fillId="9" borderId="4" xfId="0" applyFont="1" applyFill="1" applyBorder="1" applyAlignment="1">
      <alignment horizontal="center" vertical="center" wrapText="1"/>
    </xf>
    <xf numFmtId="0" fontId="63" fillId="0" borderId="52" xfId="0" applyFont="1" applyBorder="1" applyAlignment="1" applyProtection="1">
      <alignment horizontal="center" vertical="center" wrapText="1"/>
      <protection locked="0"/>
    </xf>
    <xf numFmtId="0" fontId="63" fillId="0" borderId="53" xfId="0" applyFont="1" applyBorder="1" applyAlignment="1" applyProtection="1">
      <alignment horizontal="center" vertical="center" wrapText="1"/>
      <protection locked="0"/>
    </xf>
    <xf numFmtId="0" fontId="63" fillId="0" borderId="17" xfId="0" applyFont="1" applyBorder="1" applyAlignment="1" applyProtection="1">
      <alignment horizontal="center" vertical="center" wrapText="1"/>
      <protection locked="0"/>
    </xf>
    <xf numFmtId="0" fontId="63" fillId="0" borderId="54" xfId="0" applyFont="1" applyBorder="1" applyAlignment="1" applyProtection="1">
      <alignment horizontal="center" vertical="center" wrapText="1"/>
      <protection locked="0"/>
    </xf>
    <xf numFmtId="0" fontId="18" fillId="9" borderId="13" xfId="1" applyFill="1" applyBorder="1" applyAlignment="1">
      <alignment horizontal="left" vertical="center" wrapText="1"/>
    </xf>
    <xf numFmtId="0" fontId="43" fillId="9" borderId="5" xfId="0" applyFont="1" applyFill="1" applyBorder="1" applyAlignment="1">
      <alignment horizontal="left" vertical="center" wrapText="1"/>
    </xf>
    <xf numFmtId="0" fontId="43" fillId="9" borderId="12" xfId="0" applyFont="1" applyFill="1" applyBorder="1" applyAlignment="1">
      <alignment horizontal="left" vertical="center" wrapText="1"/>
    </xf>
    <xf numFmtId="0" fontId="35" fillId="9" borderId="6" xfId="0" applyFont="1" applyFill="1" applyBorder="1" applyAlignment="1">
      <alignment horizontal="left" vertical="center" wrapText="1"/>
    </xf>
    <xf numFmtId="0" fontId="35" fillId="9" borderId="15" xfId="0" applyFont="1" applyFill="1" applyBorder="1" applyAlignment="1">
      <alignment horizontal="left" vertical="center" wrapText="1"/>
    </xf>
    <xf numFmtId="0" fontId="35" fillId="9" borderId="10" xfId="0" applyFont="1" applyFill="1" applyBorder="1" applyAlignment="1">
      <alignment horizontal="left" vertical="top" wrapText="1"/>
    </xf>
    <xf numFmtId="0" fontId="35" fillId="9" borderId="11" xfId="0" applyFont="1" applyFill="1" applyBorder="1" applyAlignment="1">
      <alignment horizontal="left" vertical="top" wrapText="1"/>
    </xf>
    <xf numFmtId="0" fontId="46" fillId="0" borderId="16" xfId="0" applyFont="1" applyBorder="1" applyAlignment="1">
      <alignment horizontal="left" vertical="center" wrapText="1"/>
    </xf>
    <xf numFmtId="0" fontId="46" fillId="0" borderId="13" xfId="0" applyFont="1" applyBorder="1" applyAlignment="1">
      <alignment horizontal="left" vertical="center" wrapText="1"/>
    </xf>
    <xf numFmtId="0" fontId="46" fillId="8" borderId="2" xfId="0" applyFont="1" applyFill="1" applyBorder="1" applyAlignment="1">
      <alignment horizontal="center" vertical="center" wrapText="1"/>
    </xf>
    <xf numFmtId="0" fontId="46" fillId="8" borderId="4" xfId="0" applyFont="1" applyFill="1" applyBorder="1" applyAlignment="1">
      <alignment horizontal="center" vertical="center" wrapText="1"/>
    </xf>
    <xf numFmtId="0" fontId="43" fillId="9" borderId="0" xfId="0" applyFont="1" applyFill="1" applyAlignment="1">
      <alignment horizontal="left" vertical="center"/>
    </xf>
    <xf numFmtId="0" fontId="63" fillId="0" borderId="2" xfId="0" applyFont="1" applyBorder="1" applyAlignment="1" applyProtection="1">
      <alignment horizontal="center" vertical="top" wrapText="1"/>
      <protection locked="0"/>
    </xf>
    <xf numFmtId="0" fontId="63" fillId="0" borderId="4" xfId="0" applyFont="1" applyBorder="1" applyAlignment="1" applyProtection="1">
      <alignment horizontal="center" vertical="top" wrapText="1"/>
      <protection locked="0"/>
    </xf>
    <xf numFmtId="0" fontId="63" fillId="0" borderId="55" xfId="0" applyFont="1" applyBorder="1" applyAlignment="1" applyProtection="1">
      <alignment horizontal="center" vertical="center" wrapText="1"/>
      <protection locked="0"/>
    </xf>
    <xf numFmtId="0" fontId="63" fillId="0" borderId="56" xfId="0" applyFont="1" applyBorder="1" applyAlignment="1" applyProtection="1">
      <alignment horizontal="center" vertical="center" wrapText="1"/>
      <protection locked="0"/>
    </xf>
    <xf numFmtId="0" fontId="0" fillId="0" borderId="13" xfId="0" applyBorder="1" applyAlignment="1">
      <alignment horizontal="left" vertical="top" wrapText="1"/>
    </xf>
    <xf numFmtId="0" fontId="0" fillId="0" borderId="11" xfId="0" applyBorder="1" applyAlignment="1">
      <alignment horizontal="left" vertical="top" wrapText="1"/>
    </xf>
    <xf numFmtId="0" fontId="35" fillId="10" borderId="1" xfId="0" applyFont="1" applyFill="1" applyBorder="1" applyAlignment="1">
      <alignment horizontal="center" vertical="center" wrapText="1"/>
    </xf>
    <xf numFmtId="0" fontId="49" fillId="10" borderId="0" xfId="0" applyFont="1" applyFill="1" applyAlignment="1">
      <alignment horizontal="left" vertical="center"/>
    </xf>
    <xf numFmtId="0" fontId="0" fillId="0" borderId="45" xfId="0" applyBorder="1" applyAlignment="1">
      <alignment horizontal="left" vertical="top" wrapText="1"/>
    </xf>
    <xf numFmtId="0" fontId="37" fillId="0" borderId="46" xfId="0" applyFont="1" applyBorder="1" applyAlignment="1">
      <alignment horizontal="left" vertical="top" wrapText="1"/>
    </xf>
    <xf numFmtId="0" fontId="37" fillId="0" borderId="47" xfId="0" applyFont="1" applyBorder="1" applyAlignment="1">
      <alignment horizontal="left" vertical="top" wrapText="1"/>
    </xf>
    <xf numFmtId="0" fontId="37" fillId="0" borderId="48" xfId="0" applyFont="1" applyBorder="1" applyAlignment="1">
      <alignment horizontal="left" vertical="top" wrapText="1"/>
    </xf>
    <xf numFmtId="0" fontId="37" fillId="0" borderId="49" xfId="0" applyFont="1" applyBorder="1" applyAlignment="1">
      <alignment horizontal="left" vertical="top" wrapText="1"/>
    </xf>
    <xf numFmtId="0" fontId="37" fillId="0" borderId="50" xfId="0" applyFont="1" applyBorder="1" applyAlignment="1">
      <alignment horizontal="left" vertical="top" wrapText="1"/>
    </xf>
    <xf numFmtId="0" fontId="62" fillId="10" borderId="2" xfId="0" applyFont="1" applyFill="1" applyBorder="1" applyAlignment="1">
      <alignment horizontal="center" vertical="center" wrapText="1"/>
    </xf>
    <xf numFmtId="0" fontId="62" fillId="10" borderId="4" xfId="0" applyFont="1" applyFill="1" applyBorder="1" applyAlignment="1">
      <alignment horizontal="center" vertical="center" wrapText="1"/>
    </xf>
    <xf numFmtId="0" fontId="18" fillId="10" borderId="13" xfId="1" applyFill="1" applyBorder="1" applyAlignment="1">
      <alignment horizontal="left" vertical="top"/>
    </xf>
    <xf numFmtId="0" fontId="18" fillId="10" borderId="11" xfId="1" applyFill="1" applyBorder="1" applyAlignment="1">
      <alignment horizontal="left" vertical="top"/>
    </xf>
    <xf numFmtId="0" fontId="38" fillId="0" borderId="0" xfId="0" applyFont="1" applyAlignment="1">
      <alignment horizontal="left" vertical="top" wrapText="1"/>
    </xf>
    <xf numFmtId="0" fontId="58" fillId="10" borderId="0" xfId="0" applyFont="1" applyFill="1" applyAlignment="1">
      <alignment horizontal="left" vertical="center"/>
    </xf>
    <xf numFmtId="0" fontId="58" fillId="10" borderId="15" xfId="0" applyFont="1" applyFill="1" applyBorder="1" applyAlignment="1">
      <alignment horizontal="left" vertical="center"/>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49" xfId="0" applyBorder="1" applyAlignment="1">
      <alignment horizontal="left" vertical="top" wrapText="1"/>
    </xf>
    <xf numFmtId="0" fontId="0" fillId="0" borderId="50" xfId="0" applyBorder="1" applyAlignment="1">
      <alignment horizontal="left" vertical="top" wrapText="1"/>
    </xf>
    <xf numFmtId="0" fontId="62" fillId="7" borderId="51" xfId="0" applyFont="1" applyFill="1" applyBorder="1" applyAlignment="1">
      <alignment horizontal="center" vertical="center" wrapText="1"/>
    </xf>
    <xf numFmtId="0" fontId="62" fillId="7" borderId="4" xfId="0" applyFont="1" applyFill="1" applyBorder="1" applyAlignment="1">
      <alignment horizontal="center" vertical="center" wrapText="1"/>
    </xf>
    <xf numFmtId="0" fontId="63" fillId="0" borderId="51" xfId="0" applyFont="1" applyBorder="1" applyAlignment="1" applyProtection="1">
      <alignment horizontal="center" vertical="center" wrapText="1"/>
      <protection locked="0"/>
    </xf>
    <xf numFmtId="0" fontId="63" fillId="0" borderId="3" xfId="0" applyFont="1" applyBorder="1" applyAlignment="1" applyProtection="1">
      <alignment horizontal="center" vertical="center" wrapText="1"/>
      <protection locked="0"/>
    </xf>
    <xf numFmtId="0" fontId="61" fillId="0" borderId="2" xfId="0" applyFont="1" applyBorder="1" applyAlignment="1" applyProtection="1">
      <alignment horizontal="center" vertical="center" wrapText="1"/>
      <protection locked="0"/>
    </xf>
    <xf numFmtId="0" fontId="61" fillId="0" borderId="4" xfId="0" applyFont="1" applyBorder="1" applyAlignment="1" applyProtection="1">
      <alignment horizontal="center" vertical="center" wrapText="1"/>
      <protection locked="0"/>
    </xf>
    <xf numFmtId="0" fontId="35" fillId="7" borderId="4"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58" fillId="7" borderId="30" xfId="1" applyFont="1" applyFill="1" applyBorder="1" applyAlignment="1">
      <alignment horizontal="left" vertical="center"/>
    </xf>
    <xf numFmtId="0" fontId="58" fillId="7" borderId="29" xfId="1" applyFont="1" applyFill="1" applyBorder="1" applyAlignment="1">
      <alignment horizontal="left" vertical="center"/>
    </xf>
    <xf numFmtId="0" fontId="58" fillId="7" borderId="31" xfId="1" applyFont="1" applyFill="1" applyBorder="1" applyAlignment="1">
      <alignment horizontal="left" vertical="center"/>
    </xf>
    <xf numFmtId="0" fontId="58" fillId="7" borderId="32" xfId="1" applyFont="1" applyFill="1" applyBorder="1" applyAlignment="1">
      <alignment horizontal="left" vertical="center"/>
    </xf>
    <xf numFmtId="0" fontId="58" fillId="7" borderId="33" xfId="1" applyFont="1" applyFill="1" applyBorder="1" applyAlignment="1">
      <alignment horizontal="left" vertical="center"/>
    </xf>
    <xf numFmtId="0" fontId="58" fillId="7" borderId="34" xfId="1" applyFont="1" applyFill="1" applyBorder="1" applyAlignment="1">
      <alignment horizontal="left" vertical="center"/>
    </xf>
    <xf numFmtId="0" fontId="50" fillId="0" borderId="3" xfId="0" applyFont="1" applyBorder="1" applyAlignment="1">
      <alignment horizontal="left" vertical="top" wrapText="1"/>
    </xf>
    <xf numFmtId="0" fontId="50" fillId="0" borderId="4" xfId="0" applyFont="1" applyBorder="1" applyAlignment="1">
      <alignment horizontal="left" vertical="top" wrapText="1"/>
    </xf>
    <xf numFmtId="0" fontId="50" fillId="0" borderId="28" xfId="1" applyFont="1" applyFill="1" applyBorder="1" applyAlignment="1">
      <alignment horizontal="left" vertical="top" wrapText="1"/>
    </xf>
    <xf numFmtId="0" fontId="50" fillId="0" borderId="35" xfId="1" applyFont="1" applyFill="1" applyBorder="1" applyAlignment="1">
      <alignment horizontal="left" vertical="top" wrapText="1"/>
    </xf>
    <xf numFmtId="0" fontId="58" fillId="7" borderId="30" xfId="1" applyFont="1" applyFill="1" applyBorder="1" applyAlignment="1">
      <alignment horizontal="left" vertical="center" wrapText="1"/>
    </xf>
    <xf numFmtId="0" fontId="18" fillId="7" borderId="32" xfId="1" applyFill="1" applyBorder="1" applyAlignment="1">
      <alignment horizontal="left" vertical="center"/>
    </xf>
    <xf numFmtId="0" fontId="18" fillId="7" borderId="33" xfId="1" applyFill="1" applyBorder="1" applyAlignment="1">
      <alignment horizontal="left" vertical="center"/>
    </xf>
    <xf numFmtId="0" fontId="18" fillId="7" borderId="34" xfId="1" applyFill="1" applyBorder="1" applyAlignment="1">
      <alignment horizontal="left" vertical="center"/>
    </xf>
    <xf numFmtId="0" fontId="49" fillId="7" borderId="2" xfId="0" applyFont="1" applyFill="1" applyBorder="1" applyAlignment="1">
      <alignment horizontal="left" vertical="center"/>
    </xf>
    <xf numFmtId="0" fontId="49" fillId="7" borderId="3" xfId="0" applyFont="1" applyFill="1" applyBorder="1" applyAlignment="1">
      <alignment horizontal="left" vertical="center"/>
    </xf>
    <xf numFmtId="0" fontId="49" fillId="7" borderId="4" xfId="0" applyFont="1" applyFill="1" applyBorder="1" applyAlignment="1">
      <alignment horizontal="left" vertical="center"/>
    </xf>
    <xf numFmtId="0" fontId="36" fillId="0" borderId="3" xfId="0" applyFont="1" applyBorder="1" applyAlignment="1">
      <alignment horizontal="left" vertical="top" wrapText="1"/>
    </xf>
    <xf numFmtId="0" fontId="36" fillId="0" borderId="4" xfId="0" applyFont="1" applyBorder="1" applyAlignment="1">
      <alignment horizontal="left" vertical="top" wrapText="1"/>
    </xf>
    <xf numFmtId="0" fontId="44" fillId="0" borderId="0" xfId="0" applyFont="1" applyAlignment="1">
      <alignment horizontal="left" vertical="center"/>
    </xf>
    <xf numFmtId="0" fontId="30" fillId="0" borderId="0" xfId="0" applyFont="1" applyAlignment="1">
      <alignment horizontal="left" vertical="center" wrapText="1"/>
    </xf>
  </cellXfs>
  <cellStyles count="2">
    <cellStyle name="Hyperlink" xfId="1" builtinId="8"/>
    <cellStyle name="Normal" xfId="0" builtinId="0"/>
  </cellStyles>
  <dxfs count="35">
    <dxf>
      <fill>
        <patternFill>
          <bgColor rgb="FFFDB3B3"/>
        </patternFill>
      </fill>
    </dxf>
    <dxf>
      <fill>
        <patternFill>
          <bgColor rgb="FFFDB3B3"/>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color theme="0"/>
      </font>
    </dxf>
    <dxf>
      <font>
        <color theme="0"/>
      </font>
    </dxf>
    <dxf>
      <fill>
        <patternFill>
          <bgColor rgb="FFFFB3B3"/>
        </patternFill>
      </fill>
    </dxf>
    <dxf>
      <fill>
        <patternFill>
          <bgColor rgb="FFFDB3B3"/>
        </patternFill>
      </fill>
    </dxf>
    <dxf>
      <fill>
        <patternFill>
          <bgColor rgb="FFFFB3B3"/>
        </patternFill>
      </fill>
    </dxf>
    <dxf>
      <fill>
        <patternFill>
          <bgColor rgb="FFFFB3B3"/>
        </patternFill>
      </fill>
    </dxf>
    <dxf>
      <fill>
        <patternFill>
          <bgColor rgb="FFFDB3B3"/>
        </patternFill>
      </fill>
    </dxf>
    <dxf>
      <fill>
        <patternFill>
          <bgColor rgb="FFFDB3B3"/>
        </patternFill>
      </fill>
    </dxf>
    <dxf>
      <fill>
        <patternFill>
          <bgColor rgb="FFFDB3B3"/>
        </patternFill>
      </fill>
    </dxf>
    <dxf>
      <fill>
        <patternFill>
          <bgColor rgb="FFFDB3B3"/>
        </patternFill>
      </fill>
    </dxf>
    <dxf>
      <fill>
        <patternFill>
          <bgColor rgb="FFFDB3B3"/>
        </patternFill>
      </fill>
    </dxf>
    <dxf>
      <fill>
        <patternFill>
          <bgColor rgb="FFFDB3B3"/>
        </patternFill>
      </fill>
    </dxf>
    <dxf>
      <fill>
        <patternFill>
          <bgColor rgb="FFFFB3B3"/>
        </patternFill>
      </fill>
    </dxf>
    <dxf>
      <fill>
        <patternFill>
          <bgColor rgb="FFFDB3B3"/>
        </patternFill>
      </fill>
    </dxf>
    <dxf>
      <fill>
        <patternFill>
          <bgColor rgb="FFFDB3B3"/>
        </patternFill>
      </fill>
    </dxf>
    <dxf>
      <fill>
        <patternFill>
          <bgColor rgb="FFFDB3B3"/>
        </patternFill>
      </fill>
    </dxf>
    <dxf>
      <fill>
        <patternFill>
          <bgColor rgb="FFFFB3B3"/>
        </patternFill>
      </fill>
    </dxf>
    <dxf>
      <fill>
        <patternFill>
          <bgColor rgb="FFFDB3B3"/>
        </patternFill>
      </fill>
    </dxf>
    <dxf>
      <fill>
        <patternFill>
          <bgColor rgb="FFFFB3B3"/>
        </patternFill>
      </fill>
    </dxf>
    <dxf>
      <fill>
        <patternFill>
          <bgColor rgb="FFFFB3B3"/>
        </patternFill>
      </fill>
    </dxf>
  </dxfs>
  <tableStyles count="0" defaultTableStyle="TableStyleMedium2" defaultPivotStyle="PivotStyleLight16"/>
  <colors>
    <mruColors>
      <color rgb="FFFDB3B3"/>
      <color rgb="FF8000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hyperlink" Target="https://arksped.ade.arkansas.gov/documents/data_n_research/PublicReporting/2021_2022CEIS-Significant-Disproportionality-Summary.pdf" TargetMode="External"/><Relationship Id="rId3" Type="http://schemas.openxmlformats.org/officeDocument/2006/relationships/hyperlink" Target="https://docs.google.com/spreadsheets/d/1FbFHQ4Pm95vLU3UYvJpjwCl_CuqJNMhSdlUDhUdkVFA/edit?gid=2071296910" TargetMode="External"/><Relationship Id="rId7" Type="http://schemas.openxmlformats.org/officeDocument/2006/relationships/hyperlink" Target="https://arksped.ade.arkansas.gov/documents/paperwork-reduction/SpEdProcessGuide08292023.pdf" TargetMode="External"/><Relationship Id="rId2" Type="http://schemas.openxmlformats.org/officeDocument/2006/relationships/hyperlink" Target="https://dese.ade.arkansas.gov/Offices/learning-services/rise-arkansas" TargetMode="External"/><Relationship Id="rId1" Type="http://schemas.openxmlformats.org/officeDocument/2006/relationships/hyperlink" Target="https://dese.ade.arkansas.gov/Offices/learning-services/curriculum-support/science-resources" TargetMode="External"/><Relationship Id="rId6" Type="http://schemas.openxmlformats.org/officeDocument/2006/relationships/hyperlink" Target="https://dese.ade.arkansas.gov/Offices/special-education/monitoring-and-program-effectiveness/monitoring-procedures" TargetMode="External"/><Relationship Id="rId11" Type="http://schemas.openxmlformats.org/officeDocument/2006/relationships/printerSettings" Target="../printerSettings/printerSettings2.bin"/><Relationship Id="rId5" Type="http://schemas.openxmlformats.org/officeDocument/2006/relationships/hyperlink" Target="https://dese.ade.arkansas.gov/Offices/special-education/presentations" TargetMode="External"/><Relationship Id="rId10" Type="http://schemas.openxmlformats.org/officeDocument/2006/relationships/hyperlink" Target="https://dese.ade.arkansas.gov/Offices/learning-services/curriculum-support/stem-mathematics" TargetMode="External"/><Relationship Id="rId4" Type="http://schemas.openxmlformats.org/officeDocument/2006/relationships/hyperlink" Target="https://dese.ade.arkansas.gov/Offices/special-education/technical-assistance-providers" TargetMode="External"/><Relationship Id="rId9" Type="http://schemas.openxmlformats.org/officeDocument/2006/relationships/hyperlink" Target="https://dese.ade.arkansas.gov/Offices/special-education/data-research/disproportionality-institute"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hyperlink" Target="https://dese.ade.arkansas.gov/Files/6.00_Evaluation_%E2%80%93_Eligibility_Criteria_20220218143254.pdf" TargetMode="External"/><Relationship Id="rId2" Type="http://schemas.openxmlformats.org/officeDocument/2006/relationships/hyperlink" Target="https://arksped.k12.ar.us/rules_regs_08/1.%20SPED%20PROCEDURAL%20REQUIREMENTS%20AND%20PROGRAM%20STANDARDS/6.00%20EVALUATION%20-%20ELIGIBILITY%20CRITERIA.pdf" TargetMode="External"/><Relationship Id="rId1" Type="http://schemas.openxmlformats.org/officeDocument/2006/relationships/hyperlink" Target="https://arksped.k12.ar.us/rules_regs_08/1.%20SPED%20PROCEDURAL%20REQUIREMENTS%20AND%20PROGRAM%20STANDARDS/3.00%20CHILD%20FIND.pdf" TargetMode="External"/><Relationship Id="rId6" Type="http://schemas.openxmlformats.org/officeDocument/2006/relationships/vmlDrawing" Target="../drawings/vmlDrawing1.vml"/><Relationship Id="rId5" Type="http://schemas.openxmlformats.org/officeDocument/2006/relationships/printerSettings" Target="../printerSettings/printerSettings24.bin"/><Relationship Id="rId4" Type="http://schemas.openxmlformats.org/officeDocument/2006/relationships/hyperlink" Target="https://dese.ade.arkansas.gov/Files/20210105160719_3.00_CHILD_FIND.pdf"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s://arksped.k12.ar.us/rules_regs_08/1.%20SPED%20PROCEDURAL%20REQUIREMENTS%20AND%20PROGRAM%20STANDARDS/13.00%20LEAST%20RESTRICTIVE%20ENVIRONMENT.pdf" TargetMode="External"/><Relationship Id="rId1" Type="http://schemas.openxmlformats.org/officeDocument/2006/relationships/hyperlink" Target="https://dese.ade.arkansas.gov/Files/20210105162407_13.00_LEAST_RESTRICTIVE_ENVIRONMENT.pdf"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dese.ade.arkansas.gov/Files/20210105162444_DESE_300_SPED_11.00_DISCIPLINE_PROCEDURESrv.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FFC000"/>
  </sheetPr>
  <dimension ref="B2:C161"/>
  <sheetViews>
    <sheetView showGridLines="0" showRowColHeaders="0" zoomScaleNormal="100" workbookViewId="0">
      <selection activeCell="B7" sqref="B7:C7"/>
    </sheetView>
  </sheetViews>
  <sheetFormatPr defaultColWidth="9.140625" defaultRowHeight="15"/>
  <cols>
    <col min="1" max="1" width="3.7109375" customWidth="1"/>
    <col min="2" max="2" width="3.5703125" style="21" customWidth="1"/>
    <col min="3" max="3" width="110.140625" customWidth="1"/>
  </cols>
  <sheetData>
    <row r="2" spans="2:3" ht="23.25">
      <c r="B2" s="241" t="s">
        <v>934</v>
      </c>
      <c r="C2" s="241"/>
    </row>
    <row r="3" spans="2:3" ht="8.1" customHeight="1">
      <c r="B3"/>
    </row>
    <row r="4" spans="2:3" ht="45" customHeight="1">
      <c r="B4" s="242" t="s">
        <v>935</v>
      </c>
      <c r="C4" s="242"/>
    </row>
    <row r="5" spans="2:3" ht="8.1" customHeight="1">
      <c r="B5" s="165"/>
      <c r="C5" s="165"/>
    </row>
    <row r="6" spans="2:3" ht="30" customHeight="1">
      <c r="B6" s="247" t="s">
        <v>906</v>
      </c>
      <c r="C6" s="247"/>
    </row>
    <row r="7" spans="2:3" ht="225.75" customHeight="1">
      <c r="B7" s="243" t="s">
        <v>938</v>
      </c>
      <c r="C7" s="244"/>
    </row>
    <row r="8" spans="2:3" ht="188.25" customHeight="1">
      <c r="B8" s="143"/>
      <c r="C8" s="172" t="s">
        <v>1077</v>
      </c>
    </row>
    <row r="9" spans="2:3" ht="238.5" customHeight="1">
      <c r="B9" s="243" t="s">
        <v>937</v>
      </c>
      <c r="C9" s="245"/>
    </row>
    <row r="10" spans="2:3" ht="124.5" customHeight="1">
      <c r="B10" s="244" t="s">
        <v>987</v>
      </c>
      <c r="C10" s="246"/>
    </row>
    <row r="11" spans="2:3" ht="8.1" customHeight="1">
      <c r="B11" s="142"/>
      <c r="C11" s="142"/>
    </row>
    <row r="12" spans="2:3" ht="18.75">
      <c r="B12" s="142"/>
      <c r="C12" s="142"/>
    </row>
    <row r="13" spans="2:3">
      <c r="C13" s="31"/>
    </row>
    <row r="14" spans="2:3" ht="15.75">
      <c r="B14" s="240"/>
      <c r="C14" s="240"/>
    </row>
    <row r="15" spans="2:3" ht="9.9499999999999993" customHeight="1">
      <c r="B15" s="46"/>
      <c r="C15" s="36"/>
    </row>
    <row r="16" spans="2:3">
      <c r="B16" s="61"/>
      <c r="C16" s="47"/>
    </row>
    <row r="17" spans="2:3">
      <c r="B17" s="61"/>
      <c r="C17" s="168"/>
    </row>
    <row r="18" spans="2:3">
      <c r="B18" s="61"/>
      <c r="C18" s="143"/>
    </row>
    <row r="19" spans="2:3">
      <c r="B19" s="61"/>
      <c r="C19" s="143"/>
    </row>
    <row r="20" spans="2:3" ht="9.9499999999999993" customHeight="1">
      <c r="B20" s="46"/>
      <c r="C20" s="36"/>
    </row>
    <row r="21" spans="2:3" ht="15.75">
      <c r="B21" s="239"/>
      <c r="C21" s="239"/>
    </row>
    <row r="22" spans="2:3" ht="9.9499999999999993" customHeight="1">
      <c r="B22" s="46"/>
    </row>
    <row r="23" spans="2:3">
      <c r="B23" s="61"/>
      <c r="C23" s="169"/>
    </row>
    <row r="24" spans="2:3">
      <c r="B24" s="61"/>
      <c r="C24" s="47"/>
    </row>
    <row r="25" spans="2:3">
      <c r="B25" s="61"/>
      <c r="C25" s="48"/>
    </row>
    <row r="26" spans="2:3" ht="9.9499999999999993" customHeight="1">
      <c r="B26" s="46"/>
      <c r="C26" s="36"/>
    </row>
    <row r="27" spans="2:3" ht="15.75">
      <c r="B27" s="239"/>
      <c r="C27" s="239"/>
    </row>
    <row r="28" spans="2:3" ht="9.9499999999999993" customHeight="1">
      <c r="B28" s="46"/>
      <c r="C28" s="36"/>
    </row>
    <row r="29" spans="2:3">
      <c r="B29" s="61"/>
      <c r="C29" s="143"/>
    </row>
    <row r="30" spans="2:3">
      <c r="B30" s="61"/>
      <c r="C30" s="169"/>
    </row>
    <row r="31" spans="2:3" ht="45" customHeight="1">
      <c r="B31" s="61"/>
      <c r="C31" s="143"/>
    </row>
    <row r="32" spans="2:3" ht="31.5" customHeight="1">
      <c r="B32" s="61"/>
      <c r="C32" s="143"/>
    </row>
    <row r="33" spans="2:3" ht="24" customHeight="1">
      <c r="B33" s="238"/>
      <c r="C33" s="238"/>
    </row>
    <row r="34" spans="2:3" ht="50.1" customHeight="1">
      <c r="B34" s="61"/>
      <c r="C34" s="170"/>
    </row>
    <row r="35" spans="2:3">
      <c r="B35"/>
    </row>
    <row r="36" spans="2:3">
      <c r="B36" s="46"/>
      <c r="C36" s="36"/>
    </row>
    <row r="37" spans="2:3">
      <c r="B37" s="46"/>
      <c r="C37" s="36"/>
    </row>
    <row r="38" spans="2:3">
      <c r="B38" s="46"/>
      <c r="C38" s="36"/>
    </row>
    <row r="39" spans="2:3">
      <c r="B39" s="46"/>
      <c r="C39" s="36"/>
    </row>
    <row r="40" spans="2:3">
      <c r="B40" s="46"/>
      <c r="C40" s="36"/>
    </row>
    <row r="41" spans="2:3">
      <c r="B41" s="46"/>
      <c r="C41" s="36"/>
    </row>
    <row r="42" spans="2:3">
      <c r="B42" s="46"/>
      <c r="C42" s="36"/>
    </row>
    <row r="43" spans="2:3">
      <c r="B43" s="46"/>
      <c r="C43" s="36"/>
    </row>
    <row r="44" spans="2:3">
      <c r="B44" s="46"/>
      <c r="C44" s="36"/>
    </row>
    <row r="45" spans="2:3">
      <c r="B45" s="46"/>
      <c r="C45" s="36"/>
    </row>
    <row r="46" spans="2:3">
      <c r="B46" s="46"/>
      <c r="C46" s="36"/>
    </row>
    <row r="47" spans="2:3">
      <c r="B47" s="46"/>
      <c r="C47" s="36"/>
    </row>
    <row r="48" spans="2:3">
      <c r="B48" s="46"/>
      <c r="C48" s="36"/>
    </row>
    <row r="49" spans="2:3">
      <c r="B49" s="46"/>
      <c r="C49" s="36"/>
    </row>
    <row r="50" spans="2:3">
      <c r="B50" s="46"/>
      <c r="C50" s="36"/>
    </row>
    <row r="51" spans="2:3">
      <c r="B51" s="46"/>
      <c r="C51" s="36"/>
    </row>
    <row r="52" spans="2:3">
      <c r="B52" s="46"/>
      <c r="C52" s="36"/>
    </row>
    <row r="53" spans="2:3">
      <c r="B53" s="46"/>
      <c r="C53" s="36"/>
    </row>
    <row r="54" spans="2:3">
      <c r="B54" s="46"/>
      <c r="C54" s="36"/>
    </row>
    <row r="55" spans="2:3">
      <c r="B55" s="46"/>
      <c r="C55" s="36"/>
    </row>
    <row r="56" spans="2:3">
      <c r="B56" s="46"/>
      <c r="C56" s="36"/>
    </row>
    <row r="57" spans="2:3">
      <c r="B57" s="46"/>
      <c r="C57" s="36"/>
    </row>
    <row r="58" spans="2:3">
      <c r="B58" s="46"/>
      <c r="C58" s="36"/>
    </row>
    <row r="59" spans="2:3">
      <c r="B59" s="46"/>
      <c r="C59" s="36"/>
    </row>
    <row r="60" spans="2:3">
      <c r="B60" s="46"/>
      <c r="C60" s="36"/>
    </row>
    <row r="61" spans="2:3">
      <c r="B61" s="46"/>
      <c r="C61" s="36"/>
    </row>
    <row r="62" spans="2:3">
      <c r="B62" s="46"/>
      <c r="C62" s="36"/>
    </row>
    <row r="63" spans="2:3">
      <c r="B63" s="46"/>
      <c r="C63" s="36"/>
    </row>
    <row r="64" spans="2:3">
      <c r="B64" s="46"/>
      <c r="C64" s="36"/>
    </row>
    <row r="65" spans="2:3">
      <c r="B65" s="46"/>
      <c r="C65" s="36"/>
    </row>
    <row r="66" spans="2:3">
      <c r="B66" s="46"/>
      <c r="C66" s="36"/>
    </row>
    <row r="67" spans="2:3">
      <c r="B67" s="46"/>
      <c r="C67" s="36"/>
    </row>
    <row r="68" spans="2:3">
      <c r="B68" s="46"/>
      <c r="C68" s="36"/>
    </row>
    <row r="69" spans="2:3">
      <c r="B69" s="46"/>
      <c r="C69" s="36"/>
    </row>
    <row r="70" spans="2:3">
      <c r="B70" s="46"/>
      <c r="C70" s="36"/>
    </row>
    <row r="71" spans="2:3">
      <c r="B71" s="46"/>
      <c r="C71" s="36"/>
    </row>
    <row r="72" spans="2:3">
      <c r="B72" s="46"/>
      <c r="C72" s="36"/>
    </row>
    <row r="73" spans="2:3">
      <c r="B73" s="46"/>
      <c r="C73" s="36"/>
    </row>
    <row r="74" spans="2:3">
      <c r="B74" s="46"/>
      <c r="C74" s="36"/>
    </row>
    <row r="75" spans="2:3">
      <c r="B75" s="46"/>
      <c r="C75" s="36"/>
    </row>
    <row r="76" spans="2:3">
      <c r="B76" s="46"/>
      <c r="C76" s="36"/>
    </row>
    <row r="77" spans="2:3">
      <c r="B77" s="46"/>
      <c r="C77" s="36"/>
    </row>
    <row r="78" spans="2:3">
      <c r="B78" s="46"/>
      <c r="C78" s="36"/>
    </row>
    <row r="79" spans="2:3">
      <c r="B79" s="46"/>
      <c r="C79" s="36"/>
    </row>
    <row r="80" spans="2:3">
      <c r="B80" s="46"/>
      <c r="C80" s="36"/>
    </row>
    <row r="81" spans="2:3">
      <c r="B81" s="46"/>
      <c r="C81" s="36"/>
    </row>
    <row r="82" spans="2:3">
      <c r="B82" s="46"/>
      <c r="C82" s="36"/>
    </row>
    <row r="83" spans="2:3">
      <c r="B83" s="46"/>
      <c r="C83" s="36"/>
    </row>
    <row r="84" spans="2:3">
      <c r="B84" s="46"/>
      <c r="C84" s="36"/>
    </row>
    <row r="85" spans="2:3">
      <c r="B85" s="46"/>
      <c r="C85" s="36"/>
    </row>
    <row r="86" spans="2:3">
      <c r="B86" s="46"/>
      <c r="C86" s="36"/>
    </row>
    <row r="87" spans="2:3">
      <c r="B87" s="46"/>
      <c r="C87" s="36"/>
    </row>
    <row r="88" spans="2:3">
      <c r="B88" s="46"/>
      <c r="C88" s="36"/>
    </row>
    <row r="89" spans="2:3">
      <c r="B89" s="46"/>
      <c r="C89" s="36"/>
    </row>
    <row r="90" spans="2:3">
      <c r="B90" s="46"/>
      <c r="C90" s="36"/>
    </row>
    <row r="91" spans="2:3">
      <c r="B91" s="46"/>
      <c r="C91" s="36"/>
    </row>
    <row r="92" spans="2:3">
      <c r="B92" s="46"/>
      <c r="C92" s="36"/>
    </row>
    <row r="93" spans="2:3">
      <c r="B93" s="46"/>
      <c r="C93" s="36"/>
    </row>
    <row r="94" spans="2:3">
      <c r="B94" s="46"/>
      <c r="C94" s="36"/>
    </row>
    <row r="95" spans="2:3">
      <c r="B95" s="46"/>
      <c r="C95" s="36"/>
    </row>
    <row r="96" spans="2:3">
      <c r="B96" s="46"/>
      <c r="C96" s="36"/>
    </row>
    <row r="97" spans="2:3">
      <c r="B97" s="46"/>
      <c r="C97" s="36"/>
    </row>
    <row r="98" spans="2:3">
      <c r="B98" s="46"/>
      <c r="C98" s="36"/>
    </row>
    <row r="99" spans="2:3">
      <c r="B99" s="46"/>
      <c r="C99" s="36"/>
    </row>
    <row r="100" spans="2:3">
      <c r="B100" s="46"/>
      <c r="C100" s="36"/>
    </row>
    <row r="101" spans="2:3">
      <c r="B101" s="46"/>
      <c r="C101" s="36"/>
    </row>
    <row r="102" spans="2:3">
      <c r="B102" s="46"/>
      <c r="C102" s="36"/>
    </row>
    <row r="103" spans="2:3">
      <c r="B103" s="46"/>
      <c r="C103" s="36"/>
    </row>
    <row r="104" spans="2:3">
      <c r="B104" s="46"/>
      <c r="C104" s="36"/>
    </row>
    <row r="105" spans="2:3">
      <c r="B105" s="46"/>
      <c r="C105" s="36"/>
    </row>
    <row r="106" spans="2:3">
      <c r="B106" s="46"/>
      <c r="C106" s="36"/>
    </row>
    <row r="107" spans="2:3">
      <c r="B107" s="46"/>
      <c r="C107" s="36"/>
    </row>
    <row r="108" spans="2:3">
      <c r="B108" s="46"/>
      <c r="C108" s="36"/>
    </row>
    <row r="109" spans="2:3">
      <c r="B109" s="46"/>
      <c r="C109" s="36"/>
    </row>
    <row r="110" spans="2:3">
      <c r="B110" s="46"/>
      <c r="C110" s="36"/>
    </row>
    <row r="111" spans="2:3">
      <c r="B111" s="46"/>
      <c r="C111" s="36"/>
    </row>
    <row r="112" spans="2:3">
      <c r="B112" s="46"/>
      <c r="C112" s="36"/>
    </row>
    <row r="113" spans="2:3">
      <c r="B113" s="46"/>
      <c r="C113" s="36"/>
    </row>
    <row r="114" spans="2:3">
      <c r="B114" s="46"/>
      <c r="C114" s="36"/>
    </row>
    <row r="115" spans="2:3">
      <c r="B115" s="46"/>
      <c r="C115" s="36"/>
    </row>
    <row r="116" spans="2:3">
      <c r="B116" s="46"/>
      <c r="C116" s="36"/>
    </row>
    <row r="117" spans="2:3">
      <c r="B117" s="46"/>
      <c r="C117" s="36"/>
    </row>
    <row r="118" spans="2:3">
      <c r="B118" s="46"/>
      <c r="C118" s="36"/>
    </row>
    <row r="119" spans="2:3">
      <c r="B119" s="46"/>
      <c r="C119" s="36"/>
    </row>
    <row r="120" spans="2:3">
      <c r="B120" s="46"/>
      <c r="C120" s="36"/>
    </row>
    <row r="121" spans="2:3">
      <c r="B121" s="46"/>
      <c r="C121" s="36"/>
    </row>
    <row r="122" spans="2:3">
      <c r="B122" s="46"/>
      <c r="C122" s="36"/>
    </row>
    <row r="123" spans="2:3">
      <c r="B123" s="46"/>
      <c r="C123" s="36"/>
    </row>
    <row r="124" spans="2:3">
      <c r="B124" s="46"/>
      <c r="C124" s="36"/>
    </row>
    <row r="125" spans="2:3">
      <c r="B125" s="46"/>
      <c r="C125" s="36"/>
    </row>
    <row r="126" spans="2:3">
      <c r="B126" s="46"/>
      <c r="C126" s="36"/>
    </row>
    <row r="127" spans="2:3">
      <c r="B127" s="46"/>
      <c r="C127" s="36"/>
    </row>
    <row r="128" spans="2:3">
      <c r="B128" s="46"/>
      <c r="C128" s="36"/>
    </row>
    <row r="129" spans="2:3">
      <c r="B129" s="46"/>
      <c r="C129" s="36"/>
    </row>
    <row r="130" spans="2:3">
      <c r="B130" s="46"/>
      <c r="C130" s="36"/>
    </row>
    <row r="131" spans="2:3">
      <c r="B131" s="46"/>
      <c r="C131" s="36"/>
    </row>
    <row r="132" spans="2:3">
      <c r="B132" s="46"/>
      <c r="C132" s="36"/>
    </row>
    <row r="133" spans="2:3">
      <c r="B133" s="46"/>
      <c r="C133" s="36"/>
    </row>
    <row r="134" spans="2:3">
      <c r="B134" s="46"/>
      <c r="C134" s="36"/>
    </row>
    <row r="135" spans="2:3">
      <c r="B135" s="46"/>
      <c r="C135" s="36"/>
    </row>
    <row r="136" spans="2:3">
      <c r="B136" s="46"/>
      <c r="C136" s="36"/>
    </row>
    <row r="137" spans="2:3">
      <c r="B137" s="46"/>
      <c r="C137" s="36"/>
    </row>
    <row r="138" spans="2:3">
      <c r="B138" s="46"/>
      <c r="C138" s="36"/>
    </row>
    <row r="139" spans="2:3">
      <c r="B139" s="46"/>
      <c r="C139" s="36"/>
    </row>
    <row r="140" spans="2:3">
      <c r="B140" s="46"/>
      <c r="C140" s="36"/>
    </row>
    <row r="141" spans="2:3">
      <c r="B141" s="46"/>
      <c r="C141" s="36"/>
    </row>
    <row r="142" spans="2:3">
      <c r="B142" s="46"/>
      <c r="C142" s="36"/>
    </row>
    <row r="143" spans="2:3">
      <c r="B143" s="46"/>
      <c r="C143" s="36"/>
    </row>
    <row r="144" spans="2:3">
      <c r="B144" s="46"/>
      <c r="C144" s="36"/>
    </row>
    <row r="145" spans="2:3">
      <c r="B145" s="46"/>
      <c r="C145" s="36"/>
    </row>
    <row r="146" spans="2:3">
      <c r="B146" s="46"/>
      <c r="C146" s="36"/>
    </row>
    <row r="147" spans="2:3">
      <c r="B147" s="46"/>
      <c r="C147" s="36"/>
    </row>
    <row r="148" spans="2:3">
      <c r="B148" s="46"/>
      <c r="C148" s="36"/>
    </row>
    <row r="149" spans="2:3">
      <c r="B149" s="46"/>
      <c r="C149" s="36"/>
    </row>
    <row r="150" spans="2:3">
      <c r="B150" s="46"/>
      <c r="C150" s="36"/>
    </row>
    <row r="151" spans="2:3">
      <c r="B151" s="46"/>
      <c r="C151" s="36"/>
    </row>
    <row r="152" spans="2:3">
      <c r="B152" s="46"/>
      <c r="C152" s="36"/>
    </row>
    <row r="153" spans="2:3">
      <c r="B153" s="46"/>
      <c r="C153" s="36"/>
    </row>
    <row r="154" spans="2:3">
      <c r="B154" s="46"/>
      <c r="C154" s="36"/>
    </row>
    <row r="155" spans="2:3">
      <c r="B155" s="46"/>
      <c r="C155" s="36"/>
    </row>
    <row r="156" spans="2:3">
      <c r="B156" s="46"/>
      <c r="C156" s="36"/>
    </row>
    <row r="157" spans="2:3">
      <c r="B157" s="46"/>
      <c r="C157" s="36"/>
    </row>
    <row r="158" spans="2:3">
      <c r="B158" s="46"/>
      <c r="C158" s="36"/>
    </row>
    <row r="159" spans="2:3">
      <c r="B159" s="46"/>
      <c r="C159" s="36"/>
    </row>
    <row r="160" spans="2:3">
      <c r="B160" s="46"/>
      <c r="C160" s="36"/>
    </row>
    <row r="161" spans="2:3">
      <c r="B161" s="46"/>
      <c r="C161" s="36"/>
    </row>
  </sheetData>
  <mergeCells count="10">
    <mergeCell ref="B33:C33"/>
    <mergeCell ref="B27:C27"/>
    <mergeCell ref="B14:C14"/>
    <mergeCell ref="B21:C21"/>
    <mergeCell ref="B2:C2"/>
    <mergeCell ref="B4:C4"/>
    <mergeCell ref="B7:C7"/>
    <mergeCell ref="B9:C9"/>
    <mergeCell ref="B10:C10"/>
    <mergeCell ref="B6:C6"/>
  </mergeCells>
  <pageMargins left="0.7" right="0.7" top="0.75" bottom="0.5" header="0.3" footer="0.3"/>
  <pageSetup orientation="landscape" horizontalDpi="4294967293"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00B050"/>
    <pageSetUpPr fitToPage="1"/>
  </sheetPr>
  <dimension ref="B2:N54"/>
  <sheetViews>
    <sheetView showGridLines="0" showRowColHeaders="0" topLeftCell="A19" zoomScaleNormal="100" workbookViewId="0">
      <selection activeCell="K9" sqref="K9:L9"/>
    </sheetView>
  </sheetViews>
  <sheetFormatPr defaultColWidth="9.140625" defaultRowHeight="15"/>
  <cols>
    <col min="1" max="1" width="3.7109375" customWidth="1"/>
    <col min="2" max="2" width="11.42578125" customWidth="1"/>
    <col min="3" max="3" width="12.28515625" customWidth="1"/>
    <col min="11" max="11" width="8.42578125" customWidth="1"/>
    <col min="12" max="12" width="9.5703125" bestFit="1" customWidth="1"/>
    <col min="14" max="14" width="23.42578125" customWidth="1"/>
  </cols>
  <sheetData>
    <row r="2" spans="2:14" ht="21">
      <c r="B2" s="315" t="s">
        <v>112</v>
      </c>
      <c r="C2" s="315"/>
      <c r="D2" s="315"/>
      <c r="E2" s="315"/>
      <c r="F2" s="315"/>
      <c r="G2" s="315"/>
      <c r="H2" s="315"/>
      <c r="I2" s="315"/>
      <c r="J2" s="315"/>
      <c r="K2" s="315"/>
      <c r="L2" s="315"/>
      <c r="M2" s="315"/>
    </row>
    <row r="3" spans="2:14" ht="24" customHeight="1">
      <c r="B3" s="316" t="s">
        <v>0</v>
      </c>
      <c r="C3" s="316"/>
      <c r="D3" s="316"/>
      <c r="E3" s="316"/>
      <c r="F3" s="316"/>
      <c r="G3" s="316"/>
      <c r="H3" s="316"/>
      <c r="I3" s="316"/>
      <c r="J3" s="316"/>
      <c r="K3" s="316"/>
      <c r="L3" s="316"/>
      <c r="M3" s="316"/>
    </row>
    <row r="4" spans="2:14" ht="32.25" customHeight="1">
      <c r="B4" s="1">
        <v>1</v>
      </c>
      <c r="C4" s="310" t="s">
        <v>253</v>
      </c>
      <c r="D4" s="310"/>
      <c r="E4" s="310"/>
      <c r="F4" s="310"/>
      <c r="G4" s="310"/>
      <c r="H4" s="310"/>
      <c r="I4" s="310"/>
      <c r="J4" s="310"/>
      <c r="K4" s="310"/>
      <c r="L4" s="310"/>
      <c r="M4" s="310"/>
    </row>
    <row r="5" spans="2:14" ht="45.75" customHeight="1">
      <c r="B5" s="1">
        <v>2</v>
      </c>
      <c r="C5" s="310" t="s">
        <v>254</v>
      </c>
      <c r="D5" s="310"/>
      <c r="E5" s="310"/>
      <c r="F5" s="310"/>
      <c r="G5" s="310"/>
      <c r="H5" s="310"/>
      <c r="I5" s="310"/>
      <c r="J5" s="310"/>
      <c r="K5" s="310"/>
      <c r="L5" s="310"/>
      <c r="M5" s="310"/>
    </row>
    <row r="6" spans="2:14" ht="49.5" customHeight="1">
      <c r="B6" s="1">
        <v>3</v>
      </c>
      <c r="C6" s="310" t="s">
        <v>255</v>
      </c>
      <c r="D6" s="310"/>
      <c r="E6" s="310"/>
      <c r="F6" s="310"/>
      <c r="G6" s="310"/>
      <c r="H6" s="310"/>
      <c r="I6" s="310"/>
      <c r="J6" s="310"/>
      <c r="K6" s="310"/>
      <c r="L6" s="310"/>
      <c r="M6" s="310"/>
    </row>
    <row r="7" spans="2:14" ht="45.75" customHeight="1">
      <c r="B7" s="1">
        <v>4</v>
      </c>
      <c r="C7" s="310" t="s">
        <v>256</v>
      </c>
      <c r="D7" s="310"/>
      <c r="E7" s="310"/>
      <c r="F7" s="310"/>
      <c r="G7" s="310"/>
      <c r="H7" s="310"/>
      <c r="I7" s="310"/>
      <c r="J7" s="310"/>
      <c r="K7" s="310"/>
      <c r="L7" s="310"/>
      <c r="M7" s="310"/>
    </row>
    <row r="8" spans="2:14" ht="17.25" customHeight="1">
      <c r="N8" s="302"/>
    </row>
    <row r="9" spans="2:14" ht="18" customHeight="1">
      <c r="K9" s="317" t="s">
        <v>1</v>
      </c>
      <c r="L9" s="318"/>
      <c r="M9" s="16" t="s">
        <v>14</v>
      </c>
      <c r="N9" s="302"/>
    </row>
    <row r="10" spans="2:14" ht="42" customHeight="1">
      <c r="B10" s="306" t="s">
        <v>15</v>
      </c>
      <c r="C10" s="306"/>
      <c r="D10" s="306"/>
      <c r="E10" s="306"/>
      <c r="F10" s="306"/>
      <c r="G10" s="306"/>
      <c r="H10" s="306"/>
      <c r="I10" s="306"/>
      <c r="J10" s="306"/>
      <c r="K10" s="304" t="str">
        <f>IFERROR(AVERAGE(L11:L51), "")</f>
        <v/>
      </c>
      <c r="L10" s="305"/>
      <c r="M10" s="62"/>
    </row>
    <row r="11" spans="2:14" ht="30" customHeight="1">
      <c r="B11" s="1">
        <v>1.1000000000000001</v>
      </c>
      <c r="C11" s="310" t="s">
        <v>3</v>
      </c>
      <c r="D11" s="310"/>
      <c r="E11" s="310"/>
      <c r="F11" s="310"/>
      <c r="G11" s="310"/>
      <c r="H11" s="310"/>
      <c r="I11" s="310"/>
      <c r="J11" s="310"/>
      <c r="K11" s="307" t="s">
        <v>2</v>
      </c>
      <c r="L11" s="311"/>
      <c r="M11" s="311"/>
    </row>
    <row r="12" spans="2:14">
      <c r="B12" s="314" t="s">
        <v>4</v>
      </c>
      <c r="C12" s="17" t="s">
        <v>249</v>
      </c>
      <c r="D12" s="303"/>
      <c r="E12" s="303"/>
      <c r="F12" s="303"/>
      <c r="G12" s="303"/>
      <c r="H12" s="303"/>
      <c r="I12" s="303"/>
      <c r="J12" s="303"/>
      <c r="K12" s="308"/>
      <c r="L12" s="312"/>
      <c r="M12" s="312"/>
    </row>
    <row r="13" spans="2:14" ht="13.5" customHeight="1">
      <c r="B13" s="314"/>
      <c r="C13" s="17" t="s">
        <v>250</v>
      </c>
      <c r="D13" s="303"/>
      <c r="E13" s="303"/>
      <c r="F13" s="303"/>
      <c r="G13" s="303"/>
      <c r="H13" s="303"/>
      <c r="I13" s="303"/>
      <c r="J13" s="303"/>
      <c r="K13" s="308"/>
      <c r="L13" s="312"/>
      <c r="M13" s="312"/>
    </row>
    <row r="14" spans="2:14" ht="15.75" customHeight="1">
      <c r="B14" s="314"/>
      <c r="C14" s="17" t="s">
        <v>251</v>
      </c>
      <c r="D14" s="303"/>
      <c r="E14" s="303"/>
      <c r="F14" s="303"/>
      <c r="G14" s="303"/>
      <c r="H14" s="303"/>
      <c r="I14" s="303"/>
      <c r="J14" s="303"/>
      <c r="K14" s="309"/>
      <c r="L14" s="313"/>
      <c r="M14" s="313"/>
    </row>
    <row r="15" spans="2:14">
      <c r="B15" s="1">
        <v>1.2</v>
      </c>
      <c r="C15" s="310" t="s">
        <v>5</v>
      </c>
      <c r="D15" s="310"/>
      <c r="E15" s="310"/>
      <c r="F15" s="310"/>
      <c r="G15" s="310"/>
      <c r="H15" s="310"/>
      <c r="I15" s="310"/>
      <c r="J15" s="310"/>
      <c r="K15" s="307" t="s">
        <v>2</v>
      </c>
      <c r="L15" s="311"/>
      <c r="M15" s="311"/>
    </row>
    <row r="16" spans="2:14">
      <c r="B16" s="314" t="s">
        <v>4</v>
      </c>
      <c r="C16" s="17" t="s">
        <v>249</v>
      </c>
      <c r="D16" s="303"/>
      <c r="E16" s="303"/>
      <c r="F16" s="303"/>
      <c r="G16" s="303"/>
      <c r="H16" s="303"/>
      <c r="I16" s="303"/>
      <c r="J16" s="303"/>
      <c r="K16" s="308"/>
      <c r="L16" s="312"/>
      <c r="M16" s="312"/>
    </row>
    <row r="17" spans="2:13">
      <c r="B17" s="314"/>
      <c r="C17" s="17" t="s">
        <v>249</v>
      </c>
      <c r="D17" s="303"/>
      <c r="E17" s="303"/>
      <c r="F17" s="303"/>
      <c r="G17" s="303"/>
      <c r="H17" s="303"/>
      <c r="I17" s="303"/>
      <c r="J17" s="303"/>
      <c r="K17" s="308"/>
      <c r="L17" s="312"/>
      <c r="M17" s="312"/>
    </row>
    <row r="18" spans="2:13">
      <c r="B18" s="314"/>
      <c r="C18" s="17" t="s">
        <v>249</v>
      </c>
      <c r="D18" s="303"/>
      <c r="E18" s="303"/>
      <c r="F18" s="303"/>
      <c r="G18" s="303"/>
      <c r="H18" s="303"/>
      <c r="I18" s="303"/>
      <c r="J18" s="303"/>
      <c r="K18" s="309"/>
      <c r="L18" s="313"/>
      <c r="M18" s="313"/>
    </row>
    <row r="19" spans="2:13">
      <c r="B19" s="1">
        <v>1.3</v>
      </c>
      <c r="C19" s="310" t="s">
        <v>6</v>
      </c>
      <c r="D19" s="310"/>
      <c r="E19" s="310"/>
      <c r="F19" s="310"/>
      <c r="G19" s="310"/>
      <c r="H19" s="310"/>
      <c r="I19" s="310"/>
      <c r="J19" s="310"/>
      <c r="K19" s="307" t="s">
        <v>2</v>
      </c>
      <c r="L19" s="311"/>
      <c r="M19" s="311"/>
    </row>
    <row r="20" spans="2:13">
      <c r="B20" s="314" t="s">
        <v>4</v>
      </c>
      <c r="C20" s="17" t="s">
        <v>249</v>
      </c>
      <c r="D20" s="303"/>
      <c r="E20" s="303"/>
      <c r="F20" s="303"/>
      <c r="G20" s="303"/>
      <c r="H20" s="303"/>
      <c r="I20" s="303"/>
      <c r="J20" s="303"/>
      <c r="K20" s="308"/>
      <c r="L20" s="312"/>
      <c r="M20" s="312"/>
    </row>
    <row r="21" spans="2:13">
      <c r="B21" s="314"/>
      <c r="C21" s="17" t="s">
        <v>250</v>
      </c>
      <c r="D21" s="303"/>
      <c r="E21" s="303"/>
      <c r="F21" s="303"/>
      <c r="G21" s="303"/>
      <c r="H21" s="303"/>
      <c r="I21" s="303"/>
      <c r="J21" s="303"/>
      <c r="K21" s="308"/>
      <c r="L21" s="312"/>
      <c r="M21" s="312"/>
    </row>
    <row r="22" spans="2:13">
      <c r="B22" s="314"/>
      <c r="C22" s="17" t="s">
        <v>251</v>
      </c>
      <c r="D22" s="303"/>
      <c r="E22" s="303"/>
      <c r="F22" s="303"/>
      <c r="G22" s="303"/>
      <c r="H22" s="303"/>
      <c r="I22" s="303"/>
      <c r="J22" s="303"/>
      <c r="K22" s="309"/>
      <c r="L22" s="313"/>
      <c r="M22" s="313"/>
    </row>
    <row r="23" spans="2:13">
      <c r="B23" s="1">
        <v>1.4</v>
      </c>
      <c r="C23" s="310" t="s">
        <v>7</v>
      </c>
      <c r="D23" s="310"/>
      <c r="E23" s="310"/>
      <c r="F23" s="310"/>
      <c r="G23" s="310"/>
      <c r="H23" s="310"/>
      <c r="I23" s="310"/>
      <c r="J23" s="310"/>
      <c r="K23" s="307" t="s">
        <v>2</v>
      </c>
      <c r="L23" s="311"/>
      <c r="M23" s="311"/>
    </row>
    <row r="24" spans="2:13">
      <c r="B24" s="314" t="s">
        <v>4</v>
      </c>
      <c r="C24" s="17" t="s">
        <v>249</v>
      </c>
      <c r="D24" s="303"/>
      <c r="E24" s="303"/>
      <c r="F24" s="303"/>
      <c r="G24" s="303"/>
      <c r="H24" s="303"/>
      <c r="I24" s="303"/>
      <c r="J24" s="303"/>
      <c r="K24" s="308"/>
      <c r="L24" s="312"/>
      <c r="M24" s="312"/>
    </row>
    <row r="25" spans="2:13">
      <c r="B25" s="314"/>
      <c r="C25" s="17" t="s">
        <v>250</v>
      </c>
      <c r="D25" s="303"/>
      <c r="E25" s="303"/>
      <c r="F25" s="303"/>
      <c r="G25" s="303"/>
      <c r="H25" s="303"/>
      <c r="I25" s="303"/>
      <c r="J25" s="303"/>
      <c r="K25" s="308"/>
      <c r="L25" s="312"/>
      <c r="M25" s="312"/>
    </row>
    <row r="26" spans="2:13">
      <c r="B26" s="314"/>
      <c r="C26" s="17" t="s">
        <v>251</v>
      </c>
      <c r="D26" s="303"/>
      <c r="E26" s="303"/>
      <c r="F26" s="303"/>
      <c r="G26" s="303"/>
      <c r="H26" s="303"/>
      <c r="I26" s="303"/>
      <c r="J26" s="303"/>
      <c r="K26" s="309"/>
      <c r="L26" s="313"/>
      <c r="M26" s="313"/>
    </row>
    <row r="27" spans="2:13">
      <c r="B27" s="1">
        <v>1.5</v>
      </c>
      <c r="C27" s="310" t="s">
        <v>13</v>
      </c>
      <c r="D27" s="310"/>
      <c r="E27" s="310"/>
      <c r="F27" s="310"/>
      <c r="G27" s="310"/>
      <c r="H27" s="310"/>
      <c r="I27" s="310"/>
      <c r="J27" s="310"/>
      <c r="K27" s="307" t="s">
        <v>2</v>
      </c>
      <c r="L27" s="311"/>
      <c r="M27" s="311"/>
    </row>
    <row r="28" spans="2:13">
      <c r="B28" s="314" t="s">
        <v>4</v>
      </c>
      <c r="C28" s="17" t="s">
        <v>249</v>
      </c>
      <c r="D28" s="303"/>
      <c r="E28" s="303"/>
      <c r="F28" s="303"/>
      <c r="G28" s="303"/>
      <c r="H28" s="303"/>
      <c r="I28" s="303"/>
      <c r="J28" s="303"/>
      <c r="K28" s="308"/>
      <c r="L28" s="312"/>
      <c r="M28" s="312"/>
    </row>
    <row r="29" spans="2:13">
      <c r="B29" s="314"/>
      <c r="C29" s="17" t="s">
        <v>250</v>
      </c>
      <c r="D29" s="303"/>
      <c r="E29" s="303"/>
      <c r="F29" s="303"/>
      <c r="G29" s="303"/>
      <c r="H29" s="303"/>
      <c r="I29" s="303"/>
      <c r="J29" s="303"/>
      <c r="K29" s="308"/>
      <c r="L29" s="312"/>
      <c r="M29" s="312"/>
    </row>
    <row r="30" spans="2:13">
      <c r="B30" s="314"/>
      <c r="C30" s="17" t="s">
        <v>251</v>
      </c>
      <c r="D30" s="303"/>
      <c r="E30" s="303"/>
      <c r="F30" s="303"/>
      <c r="G30" s="303"/>
      <c r="H30" s="303"/>
      <c r="I30" s="303"/>
      <c r="J30" s="303"/>
      <c r="K30" s="309"/>
      <c r="L30" s="313"/>
      <c r="M30" s="313"/>
    </row>
    <row r="31" spans="2:13">
      <c r="B31" s="1">
        <v>1.6</v>
      </c>
      <c r="C31" s="310" t="s">
        <v>8</v>
      </c>
      <c r="D31" s="310"/>
      <c r="E31" s="310"/>
      <c r="F31" s="310"/>
      <c r="G31" s="310"/>
      <c r="H31" s="310"/>
      <c r="I31" s="310"/>
      <c r="J31" s="310"/>
      <c r="K31" s="307" t="s">
        <v>2</v>
      </c>
      <c r="L31" s="311"/>
      <c r="M31" s="311"/>
    </row>
    <row r="32" spans="2:13">
      <c r="B32" s="314" t="s">
        <v>4</v>
      </c>
      <c r="C32" s="17" t="s">
        <v>249</v>
      </c>
      <c r="D32" s="303"/>
      <c r="E32" s="303"/>
      <c r="F32" s="303"/>
      <c r="G32" s="303"/>
      <c r="H32" s="303"/>
      <c r="I32" s="303"/>
      <c r="J32" s="303"/>
      <c r="K32" s="308"/>
      <c r="L32" s="312"/>
      <c r="M32" s="312"/>
    </row>
    <row r="33" spans="2:13">
      <c r="B33" s="314"/>
      <c r="C33" s="17" t="s">
        <v>250</v>
      </c>
      <c r="D33" s="303"/>
      <c r="E33" s="303"/>
      <c r="F33" s="303"/>
      <c r="G33" s="303"/>
      <c r="H33" s="303"/>
      <c r="I33" s="303"/>
      <c r="J33" s="303"/>
      <c r="K33" s="308"/>
      <c r="L33" s="312"/>
      <c r="M33" s="312"/>
    </row>
    <row r="34" spans="2:13">
      <c r="B34" s="314"/>
      <c r="C34" s="17" t="s">
        <v>251</v>
      </c>
      <c r="D34" s="303"/>
      <c r="E34" s="303"/>
      <c r="F34" s="303"/>
      <c r="G34" s="303"/>
      <c r="H34" s="303"/>
      <c r="I34" s="303"/>
      <c r="J34" s="303"/>
      <c r="K34" s="309"/>
      <c r="L34" s="313"/>
      <c r="M34" s="313"/>
    </row>
    <row r="35" spans="2:13">
      <c r="B35" s="1">
        <v>1.7</v>
      </c>
      <c r="C35" s="310" t="s">
        <v>9</v>
      </c>
      <c r="D35" s="310"/>
      <c r="E35" s="310"/>
      <c r="F35" s="310"/>
      <c r="G35" s="310"/>
      <c r="H35" s="310"/>
      <c r="I35" s="310"/>
      <c r="J35" s="310"/>
      <c r="K35" s="307" t="s">
        <v>2</v>
      </c>
      <c r="L35" s="311"/>
      <c r="M35" s="311"/>
    </row>
    <row r="36" spans="2:13">
      <c r="B36" s="314" t="s">
        <v>4</v>
      </c>
      <c r="C36" s="17" t="s">
        <v>249</v>
      </c>
      <c r="D36" s="303"/>
      <c r="E36" s="303"/>
      <c r="F36" s="303"/>
      <c r="G36" s="303"/>
      <c r="H36" s="303"/>
      <c r="I36" s="303"/>
      <c r="J36" s="303"/>
      <c r="K36" s="308"/>
      <c r="L36" s="312"/>
      <c r="M36" s="312"/>
    </row>
    <row r="37" spans="2:13">
      <c r="B37" s="314"/>
      <c r="C37" s="17" t="s">
        <v>250</v>
      </c>
      <c r="D37" s="303"/>
      <c r="E37" s="303"/>
      <c r="F37" s="303"/>
      <c r="G37" s="303"/>
      <c r="H37" s="303"/>
      <c r="I37" s="303"/>
      <c r="J37" s="303"/>
      <c r="K37" s="308"/>
      <c r="L37" s="312"/>
      <c r="M37" s="312"/>
    </row>
    <row r="38" spans="2:13">
      <c r="B38" s="314"/>
      <c r="C38" s="17" t="s">
        <v>251</v>
      </c>
      <c r="D38" s="303"/>
      <c r="E38" s="303"/>
      <c r="F38" s="303"/>
      <c r="G38" s="303"/>
      <c r="H38" s="303"/>
      <c r="I38" s="303"/>
      <c r="J38" s="303"/>
      <c r="K38" s="309"/>
      <c r="L38" s="313"/>
      <c r="M38" s="313"/>
    </row>
    <row r="39" spans="2:13">
      <c r="B39" s="1">
        <v>1.8</v>
      </c>
      <c r="C39" s="310" t="s">
        <v>10</v>
      </c>
      <c r="D39" s="310"/>
      <c r="E39" s="310"/>
      <c r="F39" s="310"/>
      <c r="G39" s="310"/>
      <c r="H39" s="310"/>
      <c r="I39" s="310"/>
      <c r="J39" s="310"/>
      <c r="K39" s="307" t="s">
        <v>2</v>
      </c>
      <c r="L39" s="311"/>
      <c r="M39" s="311"/>
    </row>
    <row r="40" spans="2:13">
      <c r="B40" s="314" t="s">
        <v>4</v>
      </c>
      <c r="C40" s="17" t="s">
        <v>249</v>
      </c>
      <c r="D40" s="303"/>
      <c r="E40" s="303"/>
      <c r="F40" s="303"/>
      <c r="G40" s="303"/>
      <c r="H40" s="303"/>
      <c r="I40" s="303"/>
      <c r="J40" s="303"/>
      <c r="K40" s="308"/>
      <c r="L40" s="312"/>
      <c r="M40" s="312"/>
    </row>
    <row r="41" spans="2:13">
      <c r="B41" s="314"/>
      <c r="C41" s="17" t="s">
        <v>250</v>
      </c>
      <c r="D41" s="303"/>
      <c r="E41" s="303"/>
      <c r="F41" s="303"/>
      <c r="G41" s="303"/>
      <c r="H41" s="303"/>
      <c r="I41" s="303"/>
      <c r="J41" s="303"/>
      <c r="K41" s="308"/>
      <c r="L41" s="312"/>
      <c r="M41" s="312"/>
    </row>
    <row r="42" spans="2:13">
      <c r="B42" s="314"/>
      <c r="C42" s="17" t="s">
        <v>251</v>
      </c>
      <c r="D42" s="303"/>
      <c r="E42" s="303"/>
      <c r="F42" s="303"/>
      <c r="G42" s="303"/>
      <c r="H42" s="303"/>
      <c r="I42" s="303"/>
      <c r="J42" s="303"/>
      <c r="K42" s="309"/>
      <c r="L42" s="313"/>
      <c r="M42" s="313"/>
    </row>
    <row r="43" spans="2:13">
      <c r="B43" s="1">
        <v>1.9</v>
      </c>
      <c r="C43" s="310" t="s">
        <v>11</v>
      </c>
      <c r="D43" s="310"/>
      <c r="E43" s="310"/>
      <c r="F43" s="310"/>
      <c r="G43" s="310"/>
      <c r="H43" s="310"/>
      <c r="I43" s="310"/>
      <c r="J43" s="310"/>
      <c r="K43" s="307" t="s">
        <v>2</v>
      </c>
      <c r="L43" s="311"/>
      <c r="M43" s="311"/>
    </row>
    <row r="44" spans="2:13">
      <c r="B44" s="314" t="s">
        <v>4</v>
      </c>
      <c r="C44" s="17" t="s">
        <v>249</v>
      </c>
      <c r="D44" s="303"/>
      <c r="E44" s="303"/>
      <c r="F44" s="303"/>
      <c r="G44" s="303"/>
      <c r="H44" s="303"/>
      <c r="I44" s="303"/>
      <c r="J44" s="303"/>
      <c r="K44" s="308"/>
      <c r="L44" s="312"/>
      <c r="M44" s="312"/>
    </row>
    <row r="45" spans="2:13">
      <c r="B45" s="314"/>
      <c r="C45" s="17" t="s">
        <v>250</v>
      </c>
      <c r="D45" s="303"/>
      <c r="E45" s="303"/>
      <c r="F45" s="303"/>
      <c r="G45" s="303"/>
      <c r="H45" s="303"/>
      <c r="I45" s="303"/>
      <c r="J45" s="303"/>
      <c r="K45" s="308"/>
      <c r="L45" s="312"/>
      <c r="M45" s="312"/>
    </row>
    <row r="46" spans="2:13">
      <c r="B46" s="314"/>
      <c r="C46" s="17" t="s">
        <v>251</v>
      </c>
      <c r="D46" s="303"/>
      <c r="E46" s="303"/>
      <c r="F46" s="303"/>
      <c r="G46" s="303"/>
      <c r="H46" s="303"/>
      <c r="I46" s="303"/>
      <c r="J46" s="303"/>
      <c r="K46" s="309"/>
      <c r="L46" s="313"/>
      <c r="M46" s="313"/>
    </row>
    <row r="47" spans="2:13">
      <c r="B47" s="12">
        <v>1.1000000000000001</v>
      </c>
      <c r="C47" s="310" t="s">
        <v>12</v>
      </c>
      <c r="D47" s="310"/>
      <c r="E47" s="310"/>
      <c r="F47" s="310"/>
      <c r="G47" s="310"/>
      <c r="H47" s="310"/>
      <c r="I47" s="310"/>
      <c r="J47" s="310"/>
      <c r="K47" s="307" t="s">
        <v>2</v>
      </c>
      <c r="L47" s="311"/>
      <c r="M47" s="311"/>
    </row>
    <row r="48" spans="2:13">
      <c r="B48" s="314" t="s">
        <v>4</v>
      </c>
      <c r="C48" s="17" t="s">
        <v>249</v>
      </c>
      <c r="D48" s="303"/>
      <c r="E48" s="303"/>
      <c r="F48" s="303"/>
      <c r="G48" s="303"/>
      <c r="H48" s="303"/>
      <c r="I48" s="303"/>
      <c r="J48" s="303"/>
      <c r="K48" s="308"/>
      <c r="L48" s="312"/>
      <c r="M48" s="312"/>
    </row>
    <row r="49" spans="2:13">
      <c r="B49" s="314"/>
      <c r="C49" s="17" t="s">
        <v>250</v>
      </c>
      <c r="D49" s="303"/>
      <c r="E49" s="303"/>
      <c r="F49" s="303"/>
      <c r="G49" s="303"/>
      <c r="H49" s="303"/>
      <c r="I49" s="303"/>
      <c r="J49" s="303"/>
      <c r="K49" s="308"/>
      <c r="L49" s="312"/>
      <c r="M49" s="312"/>
    </row>
    <row r="50" spans="2:13">
      <c r="B50" s="314"/>
      <c r="C50" s="17" t="s">
        <v>251</v>
      </c>
      <c r="D50" s="303"/>
      <c r="E50" s="303"/>
      <c r="F50" s="303"/>
      <c r="G50" s="303"/>
      <c r="H50" s="303"/>
      <c r="I50" s="303"/>
      <c r="J50" s="303"/>
      <c r="K50" s="309"/>
      <c r="L50" s="313"/>
      <c r="M50" s="313"/>
    </row>
    <row r="51" spans="2:13">
      <c r="B51" s="12">
        <v>1.1100000000000001</v>
      </c>
      <c r="C51" s="310" t="s">
        <v>257</v>
      </c>
      <c r="D51" s="310"/>
      <c r="E51" s="310"/>
      <c r="F51" s="310"/>
      <c r="G51" s="310"/>
      <c r="H51" s="310"/>
      <c r="I51" s="310"/>
      <c r="J51" s="310"/>
      <c r="K51" s="307" t="s">
        <v>2</v>
      </c>
      <c r="L51" s="311"/>
      <c r="M51" s="311"/>
    </row>
    <row r="52" spans="2:13">
      <c r="B52" s="314" t="s">
        <v>4</v>
      </c>
      <c r="C52" s="17" t="s">
        <v>249</v>
      </c>
      <c r="D52" s="303"/>
      <c r="E52" s="303"/>
      <c r="F52" s="303"/>
      <c r="G52" s="303"/>
      <c r="H52" s="303"/>
      <c r="I52" s="303"/>
      <c r="J52" s="303"/>
      <c r="K52" s="308"/>
      <c r="L52" s="312"/>
      <c r="M52" s="312"/>
    </row>
    <row r="53" spans="2:13">
      <c r="B53" s="314"/>
      <c r="C53" s="17" t="s">
        <v>250</v>
      </c>
      <c r="D53" s="303"/>
      <c r="E53" s="303"/>
      <c r="F53" s="303"/>
      <c r="G53" s="303"/>
      <c r="H53" s="303"/>
      <c r="I53" s="303"/>
      <c r="J53" s="303"/>
      <c r="K53" s="308"/>
      <c r="L53" s="312"/>
      <c r="M53" s="312"/>
    </row>
    <row r="54" spans="2:13">
      <c r="B54" s="314"/>
      <c r="C54" s="17" t="s">
        <v>251</v>
      </c>
      <c r="D54" s="303"/>
      <c r="E54" s="303"/>
      <c r="F54" s="303"/>
      <c r="G54" s="303"/>
      <c r="H54" s="303"/>
      <c r="I54" s="303"/>
      <c r="J54" s="303"/>
      <c r="K54" s="309"/>
      <c r="L54" s="313"/>
      <c r="M54" s="313"/>
    </row>
  </sheetData>
  <sheetProtection selectLockedCells="1" sort="0" autoFilter="0"/>
  <mergeCells count="98">
    <mergeCell ref="D52:J52"/>
    <mergeCell ref="B40:B42"/>
    <mergeCell ref="D36:J36"/>
    <mergeCell ref="D37:J37"/>
    <mergeCell ref="D40:J40"/>
    <mergeCell ref="D42:J42"/>
    <mergeCell ref="C39:J39"/>
    <mergeCell ref="D41:J41"/>
    <mergeCell ref="B52:B54"/>
    <mergeCell ref="C7:M7"/>
    <mergeCell ref="C43:J43"/>
    <mergeCell ref="C51:J51"/>
    <mergeCell ref="B32:B34"/>
    <mergeCell ref="D32:J32"/>
    <mergeCell ref="D33:J33"/>
    <mergeCell ref="D25:J25"/>
    <mergeCell ref="D28:J28"/>
    <mergeCell ref="D29:J29"/>
    <mergeCell ref="K9:L9"/>
    <mergeCell ref="B16:B18"/>
    <mergeCell ref="B44:B46"/>
    <mergeCell ref="B48:B50"/>
    <mergeCell ref="L23:L26"/>
    <mergeCell ref="D26:J26"/>
    <mergeCell ref="B36:B38"/>
    <mergeCell ref="B2:M2"/>
    <mergeCell ref="M19:M22"/>
    <mergeCell ref="M23:M26"/>
    <mergeCell ref="M27:M30"/>
    <mergeCell ref="C4:M4"/>
    <mergeCell ref="B20:B22"/>
    <mergeCell ref="B24:B26"/>
    <mergeCell ref="B28:B30"/>
    <mergeCell ref="B3:M3"/>
    <mergeCell ref="C6:M6"/>
    <mergeCell ref="C5:M5"/>
    <mergeCell ref="C15:J15"/>
    <mergeCell ref="K15:K18"/>
    <mergeCell ref="L15:L18"/>
    <mergeCell ref="D18:J18"/>
    <mergeCell ref="M15:M18"/>
    <mergeCell ref="M31:M34"/>
    <mergeCell ref="C19:J19"/>
    <mergeCell ref="K19:K22"/>
    <mergeCell ref="L19:L22"/>
    <mergeCell ref="D22:J22"/>
    <mergeCell ref="C23:J23"/>
    <mergeCell ref="K23:K26"/>
    <mergeCell ref="C27:J27"/>
    <mergeCell ref="K27:K30"/>
    <mergeCell ref="L27:L30"/>
    <mergeCell ref="D30:J30"/>
    <mergeCell ref="D20:J20"/>
    <mergeCell ref="D21:J21"/>
    <mergeCell ref="D24:J24"/>
    <mergeCell ref="C31:J31"/>
    <mergeCell ref="K31:K34"/>
    <mergeCell ref="M35:M38"/>
    <mergeCell ref="M39:M42"/>
    <mergeCell ref="M43:M46"/>
    <mergeCell ref="K39:K42"/>
    <mergeCell ref="L39:L42"/>
    <mergeCell ref="K43:K46"/>
    <mergeCell ref="M47:M50"/>
    <mergeCell ref="M51:M54"/>
    <mergeCell ref="L43:L46"/>
    <mergeCell ref="D46:J46"/>
    <mergeCell ref="C47:J47"/>
    <mergeCell ref="K47:K50"/>
    <mergeCell ref="L47:L50"/>
    <mergeCell ref="D50:J50"/>
    <mergeCell ref="K51:K54"/>
    <mergeCell ref="L51:L54"/>
    <mergeCell ref="D54:J54"/>
    <mergeCell ref="D53:J53"/>
    <mergeCell ref="D44:J44"/>
    <mergeCell ref="D45:J45"/>
    <mergeCell ref="D48:J48"/>
    <mergeCell ref="D49:J49"/>
    <mergeCell ref="L31:L34"/>
    <mergeCell ref="D34:J34"/>
    <mergeCell ref="C35:J35"/>
    <mergeCell ref="K35:K38"/>
    <mergeCell ref="L35:L38"/>
    <mergeCell ref="D38:J38"/>
    <mergeCell ref="N8:N9"/>
    <mergeCell ref="D17:J17"/>
    <mergeCell ref="K10:L10"/>
    <mergeCell ref="B10:J10"/>
    <mergeCell ref="K11:K14"/>
    <mergeCell ref="C11:J11"/>
    <mergeCell ref="D14:J14"/>
    <mergeCell ref="L11:L14"/>
    <mergeCell ref="D13:J13"/>
    <mergeCell ref="M11:M14"/>
    <mergeCell ref="D12:J12"/>
    <mergeCell ref="B12:B14"/>
    <mergeCell ref="D16:J16"/>
  </mergeCells>
  <dataValidations count="1">
    <dataValidation type="list" allowBlank="1" showInputMessage="1" showErrorMessage="1" sqref="L11:L54" xr:uid="{00000000-0002-0000-0900-000000000000}">
      <formula1>$B$4:$B$7</formula1>
    </dataValidation>
  </dataValidations>
  <pageMargins left="0.7" right="0.7" top="0.75" bottom="0.75" header="0.3" footer="0.3"/>
  <pageSetup scale="74" fitToWidth="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1000000}">
          <x14:formula1>
            <xm:f>Lists!$N$3:$N$6</xm:f>
          </x14:formula1>
          <xm:sqref>M10:M46 M51:M54 M47:M50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1">
    <tabColor rgb="FF00B050"/>
  </sheetPr>
  <dimension ref="B2:M58"/>
  <sheetViews>
    <sheetView showGridLines="0" showRowColHeaders="0" zoomScaleNormal="100" workbookViewId="0">
      <selection activeCell="B10" sqref="B10:J10"/>
    </sheetView>
  </sheetViews>
  <sheetFormatPr defaultColWidth="9.140625" defaultRowHeight="15"/>
  <cols>
    <col min="1" max="1" width="3.7109375" customWidth="1"/>
    <col min="2" max="2" width="11.42578125" customWidth="1"/>
    <col min="3" max="3" width="10.85546875" customWidth="1"/>
    <col min="11" max="11" width="8.42578125" customWidth="1"/>
    <col min="12" max="12" width="9.5703125" bestFit="1" customWidth="1"/>
  </cols>
  <sheetData>
    <row r="2" spans="2:13" ht="21.75" customHeight="1">
      <c r="B2" s="315" t="s">
        <v>996</v>
      </c>
      <c r="C2" s="315"/>
      <c r="D2" s="315"/>
      <c r="E2" s="315"/>
      <c r="F2" s="315"/>
      <c r="G2" s="315"/>
      <c r="H2" s="315"/>
      <c r="I2" s="315"/>
      <c r="J2" s="315"/>
      <c r="K2" s="315"/>
      <c r="L2" s="315"/>
      <c r="M2" s="315"/>
    </row>
    <row r="3" spans="2:13" ht="24" customHeight="1">
      <c r="B3" s="316" t="s">
        <v>22</v>
      </c>
      <c r="C3" s="316"/>
      <c r="D3" s="316"/>
      <c r="E3" s="316"/>
      <c r="F3" s="316"/>
      <c r="G3" s="316"/>
      <c r="H3" s="316"/>
      <c r="I3" s="316"/>
      <c r="J3" s="316"/>
      <c r="K3" s="316"/>
      <c r="L3" s="316"/>
      <c r="M3" s="316"/>
    </row>
    <row r="4" spans="2:13" ht="60" customHeight="1">
      <c r="B4" s="1">
        <v>1</v>
      </c>
      <c r="C4" s="310" t="s">
        <v>997</v>
      </c>
      <c r="D4" s="310"/>
      <c r="E4" s="310"/>
      <c r="F4" s="310"/>
      <c r="G4" s="310"/>
      <c r="H4" s="310"/>
      <c r="I4" s="310"/>
      <c r="J4" s="310"/>
      <c r="K4" s="310"/>
      <c r="L4" s="310"/>
      <c r="M4" s="310"/>
    </row>
    <row r="5" spans="2:13" ht="60" customHeight="1">
      <c r="B5" s="1">
        <v>2</v>
      </c>
      <c r="C5" s="310" t="s">
        <v>1012</v>
      </c>
      <c r="D5" s="310"/>
      <c r="E5" s="310"/>
      <c r="F5" s="310"/>
      <c r="G5" s="310"/>
      <c r="H5" s="310"/>
      <c r="I5" s="310"/>
      <c r="J5" s="310"/>
      <c r="K5" s="310"/>
      <c r="L5" s="310"/>
      <c r="M5" s="310"/>
    </row>
    <row r="6" spans="2:13" ht="51" customHeight="1">
      <c r="B6" s="1">
        <v>3</v>
      </c>
      <c r="C6" s="310" t="s">
        <v>1013</v>
      </c>
      <c r="D6" s="310"/>
      <c r="E6" s="310"/>
      <c r="F6" s="310"/>
      <c r="G6" s="310"/>
      <c r="H6" s="310"/>
      <c r="I6" s="310"/>
      <c r="J6" s="310"/>
      <c r="K6" s="310"/>
      <c r="L6" s="310"/>
      <c r="M6" s="310"/>
    </row>
    <row r="7" spans="2:13" ht="59.25" customHeight="1">
      <c r="B7" s="1">
        <v>4</v>
      </c>
      <c r="C7" s="310" t="s">
        <v>1014</v>
      </c>
      <c r="D7" s="310"/>
      <c r="E7" s="310"/>
      <c r="F7" s="310"/>
      <c r="G7" s="310"/>
      <c r="H7" s="310"/>
      <c r="I7" s="310"/>
      <c r="J7" s="310"/>
      <c r="K7" s="310"/>
      <c r="L7" s="310"/>
      <c r="M7" s="310"/>
    </row>
    <row r="9" spans="2:13">
      <c r="K9" s="320" t="s">
        <v>1</v>
      </c>
      <c r="L9" s="321"/>
      <c r="M9" s="2" t="s">
        <v>14</v>
      </c>
    </row>
    <row r="10" spans="2:13" ht="30" customHeight="1">
      <c r="B10" s="322" t="s">
        <v>1015</v>
      </c>
      <c r="C10" s="323"/>
      <c r="D10" s="323"/>
      <c r="E10" s="323"/>
      <c r="F10" s="323"/>
      <c r="G10" s="323"/>
      <c r="H10" s="323"/>
      <c r="I10" s="323"/>
      <c r="J10" s="324"/>
      <c r="K10" s="304" t="str">
        <f>IFERROR(AVERAGE(L11:L55), "")</f>
        <v/>
      </c>
      <c r="L10" s="305"/>
      <c r="M10" s="176"/>
    </row>
    <row r="11" spans="2:13" ht="30" customHeight="1">
      <c r="B11" s="1" t="s">
        <v>23</v>
      </c>
      <c r="C11" s="310" t="s">
        <v>998</v>
      </c>
      <c r="D11" s="310"/>
      <c r="E11" s="310"/>
      <c r="F11" s="310"/>
      <c r="G11" s="310"/>
      <c r="H11" s="310"/>
      <c r="I11" s="310"/>
      <c r="J11" s="310"/>
      <c r="K11" s="325" t="s">
        <v>2</v>
      </c>
      <c r="L11" s="319"/>
      <c r="M11" s="319"/>
    </row>
    <row r="12" spans="2:13">
      <c r="B12" s="314" t="s">
        <v>4</v>
      </c>
      <c r="C12" s="17" t="s">
        <v>249</v>
      </c>
      <c r="D12" s="303"/>
      <c r="E12" s="303"/>
      <c r="F12" s="303"/>
      <c r="G12" s="303"/>
      <c r="H12" s="303"/>
      <c r="I12" s="303"/>
      <c r="J12" s="303"/>
      <c r="K12" s="325"/>
      <c r="L12" s="319"/>
      <c r="M12" s="319"/>
    </row>
    <row r="13" spans="2:13">
      <c r="B13" s="314"/>
      <c r="C13" s="17" t="s">
        <v>250</v>
      </c>
      <c r="D13" s="303"/>
      <c r="E13" s="303"/>
      <c r="F13" s="303"/>
      <c r="G13" s="303"/>
      <c r="H13" s="303"/>
      <c r="I13" s="303"/>
      <c r="J13" s="303"/>
      <c r="K13" s="325"/>
      <c r="L13" s="319"/>
      <c r="M13" s="319"/>
    </row>
    <row r="14" spans="2:13">
      <c r="B14" s="314"/>
      <c r="C14" s="17" t="s">
        <v>251</v>
      </c>
      <c r="D14" s="303"/>
      <c r="E14" s="303"/>
      <c r="F14" s="303"/>
      <c r="G14" s="303"/>
      <c r="H14" s="303"/>
      <c r="I14" s="303"/>
      <c r="J14" s="303"/>
      <c r="K14" s="325"/>
      <c r="L14" s="319"/>
      <c r="M14" s="319"/>
    </row>
    <row r="15" spans="2:13" ht="30.75" customHeight="1">
      <c r="B15" s="1" t="s">
        <v>24</v>
      </c>
      <c r="C15" s="310" t="s">
        <v>999</v>
      </c>
      <c r="D15" s="310"/>
      <c r="E15" s="310"/>
      <c r="F15" s="310"/>
      <c r="G15" s="310"/>
      <c r="H15" s="310"/>
      <c r="I15" s="310"/>
      <c r="J15" s="310"/>
      <c r="K15" s="325" t="s">
        <v>2</v>
      </c>
      <c r="L15" s="319"/>
      <c r="M15" s="319"/>
    </row>
    <row r="16" spans="2:13">
      <c r="B16" s="314" t="s">
        <v>4</v>
      </c>
      <c r="C16" s="17" t="s">
        <v>249</v>
      </c>
      <c r="D16" s="303"/>
      <c r="E16" s="303"/>
      <c r="F16" s="303"/>
      <c r="G16" s="303"/>
      <c r="H16" s="303"/>
      <c r="I16" s="303"/>
      <c r="J16" s="303"/>
      <c r="K16" s="325"/>
      <c r="L16" s="319"/>
      <c r="M16" s="319"/>
    </row>
    <row r="17" spans="2:13">
      <c r="B17" s="314"/>
      <c r="C17" s="17" t="s">
        <v>250</v>
      </c>
      <c r="D17" s="303"/>
      <c r="E17" s="303"/>
      <c r="F17" s="303"/>
      <c r="G17" s="303"/>
      <c r="H17" s="303"/>
      <c r="I17" s="303"/>
      <c r="J17" s="303"/>
      <c r="K17" s="325"/>
      <c r="L17" s="319"/>
      <c r="M17" s="319"/>
    </row>
    <row r="18" spans="2:13">
      <c r="B18" s="314"/>
      <c r="C18" s="17" t="s">
        <v>251</v>
      </c>
      <c r="D18" s="303"/>
      <c r="E18" s="303"/>
      <c r="F18" s="303"/>
      <c r="G18" s="303"/>
      <c r="H18" s="303"/>
      <c r="I18" s="303"/>
      <c r="J18" s="303"/>
      <c r="K18" s="325"/>
      <c r="L18" s="319"/>
      <c r="M18" s="319"/>
    </row>
    <row r="19" spans="2:13">
      <c r="B19" s="1" t="s">
        <v>25</v>
      </c>
      <c r="C19" s="310" t="s">
        <v>1000</v>
      </c>
      <c r="D19" s="310"/>
      <c r="E19" s="310"/>
      <c r="F19" s="310"/>
      <c r="G19" s="310"/>
      <c r="H19" s="310"/>
      <c r="I19" s="310"/>
      <c r="J19" s="310"/>
      <c r="K19" s="325" t="s">
        <v>2</v>
      </c>
      <c r="L19" s="319"/>
      <c r="M19" s="319"/>
    </row>
    <row r="20" spans="2:13">
      <c r="B20" s="314" t="s">
        <v>4</v>
      </c>
      <c r="C20" s="17" t="s">
        <v>249</v>
      </c>
      <c r="D20" s="303"/>
      <c r="E20" s="303"/>
      <c r="F20" s="303"/>
      <c r="G20" s="303"/>
      <c r="H20" s="303"/>
      <c r="I20" s="303"/>
      <c r="J20" s="303"/>
      <c r="K20" s="325"/>
      <c r="L20" s="319"/>
      <c r="M20" s="319"/>
    </row>
    <row r="21" spans="2:13">
      <c r="B21" s="314"/>
      <c r="C21" s="17" t="s">
        <v>250</v>
      </c>
      <c r="D21" s="303"/>
      <c r="E21" s="303"/>
      <c r="F21" s="303"/>
      <c r="G21" s="303"/>
      <c r="H21" s="303"/>
      <c r="I21" s="303"/>
      <c r="J21" s="303"/>
      <c r="K21" s="325"/>
      <c r="L21" s="319"/>
      <c r="M21" s="319"/>
    </row>
    <row r="22" spans="2:13">
      <c r="B22" s="314"/>
      <c r="C22" s="17" t="s">
        <v>251</v>
      </c>
      <c r="D22" s="303"/>
      <c r="E22" s="303"/>
      <c r="F22" s="303"/>
      <c r="G22" s="303"/>
      <c r="H22" s="303"/>
      <c r="I22" s="303"/>
      <c r="J22" s="303"/>
      <c r="K22" s="325"/>
      <c r="L22" s="319"/>
      <c r="M22" s="319"/>
    </row>
    <row r="23" spans="2:13" ht="30" customHeight="1">
      <c r="B23" s="1" t="s">
        <v>26</v>
      </c>
      <c r="C23" s="310" t="s">
        <v>1002</v>
      </c>
      <c r="D23" s="310"/>
      <c r="E23" s="310"/>
      <c r="F23" s="310"/>
      <c r="G23" s="310"/>
      <c r="H23" s="310"/>
      <c r="I23" s="310"/>
      <c r="J23" s="310"/>
      <c r="K23" s="325" t="s">
        <v>2</v>
      </c>
      <c r="L23" s="319"/>
      <c r="M23" s="319"/>
    </row>
    <row r="24" spans="2:13">
      <c r="B24" s="314" t="s">
        <v>4</v>
      </c>
      <c r="C24" s="17" t="s">
        <v>249</v>
      </c>
      <c r="D24" s="303"/>
      <c r="E24" s="303"/>
      <c r="F24" s="303"/>
      <c r="G24" s="303"/>
      <c r="H24" s="303"/>
      <c r="I24" s="303"/>
      <c r="J24" s="303"/>
      <c r="K24" s="325"/>
      <c r="L24" s="319"/>
      <c r="M24" s="319"/>
    </row>
    <row r="25" spans="2:13">
      <c r="B25" s="314"/>
      <c r="C25" s="17" t="s">
        <v>250</v>
      </c>
      <c r="D25" s="303"/>
      <c r="E25" s="303"/>
      <c r="F25" s="303"/>
      <c r="G25" s="303"/>
      <c r="H25" s="303"/>
      <c r="I25" s="303"/>
      <c r="J25" s="303"/>
      <c r="K25" s="325"/>
      <c r="L25" s="319"/>
      <c r="M25" s="319"/>
    </row>
    <row r="26" spans="2:13">
      <c r="B26" s="314"/>
      <c r="C26" s="17" t="s">
        <v>251</v>
      </c>
      <c r="D26" s="303"/>
      <c r="E26" s="303"/>
      <c r="F26" s="303"/>
      <c r="G26" s="303"/>
      <c r="H26" s="303"/>
      <c r="I26" s="303"/>
      <c r="J26" s="303"/>
      <c r="K26" s="325"/>
      <c r="L26" s="319"/>
      <c r="M26" s="319"/>
    </row>
    <row r="27" spans="2:13" ht="48.75" customHeight="1">
      <c r="B27" s="1" t="s">
        <v>27</v>
      </c>
      <c r="C27" s="310" t="s">
        <v>1001</v>
      </c>
      <c r="D27" s="310"/>
      <c r="E27" s="310"/>
      <c r="F27" s="310"/>
      <c r="G27" s="310"/>
      <c r="H27" s="310"/>
      <c r="I27" s="310"/>
      <c r="J27" s="310"/>
      <c r="K27" s="325" t="s">
        <v>2</v>
      </c>
      <c r="L27" s="319"/>
      <c r="M27" s="319"/>
    </row>
    <row r="28" spans="2:13">
      <c r="B28" s="314" t="s">
        <v>4</v>
      </c>
      <c r="C28" s="17" t="s">
        <v>249</v>
      </c>
      <c r="D28" s="303"/>
      <c r="E28" s="303"/>
      <c r="F28" s="303"/>
      <c r="G28" s="303"/>
      <c r="H28" s="303"/>
      <c r="I28" s="303"/>
      <c r="J28" s="303"/>
      <c r="K28" s="325"/>
      <c r="L28" s="319"/>
      <c r="M28" s="319"/>
    </row>
    <row r="29" spans="2:13">
      <c r="B29" s="314"/>
      <c r="C29" s="17" t="s">
        <v>250</v>
      </c>
      <c r="D29" s="303"/>
      <c r="E29" s="303"/>
      <c r="F29" s="303"/>
      <c r="G29" s="303"/>
      <c r="H29" s="303"/>
      <c r="I29" s="303"/>
      <c r="J29" s="303"/>
      <c r="K29" s="325"/>
      <c r="L29" s="319"/>
      <c r="M29" s="319"/>
    </row>
    <row r="30" spans="2:13">
      <c r="B30" s="314"/>
      <c r="C30" s="17" t="s">
        <v>251</v>
      </c>
      <c r="D30" s="303"/>
      <c r="E30" s="303"/>
      <c r="F30" s="303"/>
      <c r="G30" s="303"/>
      <c r="H30" s="303"/>
      <c r="I30" s="303"/>
      <c r="J30" s="303"/>
      <c r="K30" s="325"/>
      <c r="L30" s="319"/>
      <c r="M30" s="319"/>
    </row>
    <row r="31" spans="2:13" ht="31.5" customHeight="1">
      <c r="B31" s="1" t="s">
        <v>28</v>
      </c>
      <c r="C31" s="310" t="s">
        <v>1010</v>
      </c>
      <c r="D31" s="310"/>
      <c r="E31" s="310"/>
      <c r="F31" s="310"/>
      <c r="G31" s="310"/>
      <c r="H31" s="310"/>
      <c r="I31" s="310"/>
      <c r="J31" s="310"/>
      <c r="K31" s="325" t="s">
        <v>2</v>
      </c>
      <c r="L31" s="319"/>
      <c r="M31" s="319"/>
    </row>
    <row r="32" spans="2:13">
      <c r="B32" s="314" t="s">
        <v>4</v>
      </c>
      <c r="C32" s="17" t="s">
        <v>249</v>
      </c>
      <c r="D32" s="303"/>
      <c r="E32" s="303"/>
      <c r="F32" s="303"/>
      <c r="G32" s="303"/>
      <c r="H32" s="303"/>
      <c r="I32" s="303"/>
      <c r="J32" s="303"/>
      <c r="K32" s="325"/>
      <c r="L32" s="319"/>
      <c r="M32" s="319"/>
    </row>
    <row r="33" spans="2:13">
      <c r="B33" s="314"/>
      <c r="C33" s="17" t="s">
        <v>250</v>
      </c>
      <c r="D33" s="303"/>
      <c r="E33" s="303"/>
      <c r="F33" s="303"/>
      <c r="G33" s="303"/>
      <c r="H33" s="303"/>
      <c r="I33" s="303"/>
      <c r="J33" s="303"/>
      <c r="K33" s="325"/>
      <c r="L33" s="319"/>
      <c r="M33" s="319"/>
    </row>
    <row r="34" spans="2:13">
      <c r="B34" s="314"/>
      <c r="C34" s="17" t="s">
        <v>251</v>
      </c>
      <c r="D34" s="303"/>
      <c r="E34" s="303"/>
      <c r="F34" s="303"/>
      <c r="G34" s="303"/>
      <c r="H34" s="303"/>
      <c r="I34" s="303"/>
      <c r="J34" s="303"/>
      <c r="K34" s="325"/>
      <c r="L34" s="319"/>
      <c r="M34" s="319"/>
    </row>
    <row r="35" spans="2:13" ht="29.25" customHeight="1">
      <c r="B35" s="1" t="s">
        <v>29</v>
      </c>
      <c r="C35" s="310" t="s">
        <v>1003</v>
      </c>
      <c r="D35" s="310"/>
      <c r="E35" s="310"/>
      <c r="F35" s="310"/>
      <c r="G35" s="310"/>
      <c r="H35" s="310"/>
      <c r="I35" s="310"/>
      <c r="J35" s="310"/>
      <c r="K35" s="325" t="s">
        <v>2</v>
      </c>
      <c r="L35" s="319"/>
      <c r="M35" s="319"/>
    </row>
    <row r="36" spans="2:13">
      <c r="B36" s="314" t="s">
        <v>4</v>
      </c>
      <c r="C36" s="17" t="s">
        <v>249</v>
      </c>
      <c r="D36" s="303"/>
      <c r="E36" s="303"/>
      <c r="F36" s="303"/>
      <c r="G36" s="303"/>
      <c r="H36" s="303"/>
      <c r="I36" s="303"/>
      <c r="J36" s="303"/>
      <c r="K36" s="325"/>
      <c r="L36" s="319"/>
      <c r="M36" s="319"/>
    </row>
    <row r="37" spans="2:13">
      <c r="B37" s="314"/>
      <c r="C37" s="17" t="s">
        <v>250</v>
      </c>
      <c r="D37" s="303"/>
      <c r="E37" s="303"/>
      <c r="F37" s="303"/>
      <c r="G37" s="303"/>
      <c r="H37" s="303"/>
      <c r="I37" s="303"/>
      <c r="J37" s="303"/>
      <c r="K37" s="325"/>
      <c r="L37" s="319"/>
      <c r="M37" s="319"/>
    </row>
    <row r="38" spans="2:13">
      <c r="B38" s="314"/>
      <c r="C38" s="17" t="s">
        <v>251</v>
      </c>
      <c r="D38" s="303"/>
      <c r="E38" s="303"/>
      <c r="F38" s="303"/>
      <c r="G38" s="303"/>
      <c r="H38" s="303"/>
      <c r="I38" s="303"/>
      <c r="J38" s="303"/>
      <c r="K38" s="325"/>
      <c r="L38" s="319"/>
      <c r="M38" s="319"/>
    </row>
    <row r="39" spans="2:13">
      <c r="B39" s="1" t="s">
        <v>30</v>
      </c>
      <c r="C39" s="310" t="s">
        <v>35</v>
      </c>
      <c r="D39" s="310"/>
      <c r="E39" s="310"/>
      <c r="F39" s="310"/>
      <c r="G39" s="310"/>
      <c r="H39" s="310"/>
      <c r="I39" s="310"/>
      <c r="J39" s="310"/>
      <c r="K39" s="325" t="s">
        <v>2</v>
      </c>
      <c r="L39" s="319"/>
      <c r="M39" s="319"/>
    </row>
    <row r="40" spans="2:13">
      <c r="B40" s="314" t="s">
        <v>4</v>
      </c>
      <c r="C40" s="17" t="s">
        <v>249</v>
      </c>
      <c r="D40" s="303"/>
      <c r="E40" s="303"/>
      <c r="F40" s="303"/>
      <c r="G40" s="303"/>
      <c r="H40" s="303"/>
      <c r="I40" s="303"/>
      <c r="J40" s="303"/>
      <c r="K40" s="325"/>
      <c r="L40" s="319"/>
      <c r="M40" s="319"/>
    </row>
    <row r="41" spans="2:13">
      <c r="B41" s="314"/>
      <c r="C41" s="17" t="s">
        <v>250</v>
      </c>
      <c r="D41" s="303"/>
      <c r="E41" s="303"/>
      <c r="F41" s="303"/>
      <c r="G41" s="303"/>
      <c r="H41" s="303"/>
      <c r="I41" s="303"/>
      <c r="J41" s="303"/>
      <c r="K41" s="325"/>
      <c r="L41" s="319"/>
      <c r="M41" s="319"/>
    </row>
    <row r="42" spans="2:13">
      <c r="B42" s="314"/>
      <c r="C42" s="17" t="s">
        <v>251</v>
      </c>
      <c r="D42" s="303"/>
      <c r="E42" s="303"/>
      <c r="F42" s="303"/>
      <c r="G42" s="303"/>
      <c r="H42" s="303"/>
      <c r="I42" s="303"/>
      <c r="J42" s="303"/>
      <c r="K42" s="325"/>
      <c r="L42" s="319"/>
      <c r="M42" s="319"/>
    </row>
    <row r="43" spans="2:13">
      <c r="B43" s="1" t="s">
        <v>31</v>
      </c>
      <c r="C43" s="310" t="s">
        <v>1004</v>
      </c>
      <c r="D43" s="310"/>
      <c r="E43" s="310"/>
      <c r="F43" s="310"/>
      <c r="G43" s="310"/>
      <c r="H43" s="310"/>
      <c r="I43" s="310"/>
      <c r="J43" s="310"/>
      <c r="K43" s="325" t="s">
        <v>2</v>
      </c>
      <c r="L43" s="319"/>
      <c r="M43" s="319"/>
    </row>
    <row r="44" spans="2:13">
      <c r="B44" s="314" t="s">
        <v>4</v>
      </c>
      <c r="C44" s="17" t="s">
        <v>249</v>
      </c>
      <c r="D44" s="303"/>
      <c r="E44" s="303"/>
      <c r="F44" s="303"/>
      <c r="G44" s="303"/>
      <c r="H44" s="303"/>
      <c r="I44" s="303"/>
      <c r="J44" s="303"/>
      <c r="K44" s="325"/>
      <c r="L44" s="319"/>
      <c r="M44" s="319"/>
    </row>
    <row r="45" spans="2:13">
      <c r="B45" s="314"/>
      <c r="C45" s="17" t="s">
        <v>250</v>
      </c>
      <c r="D45" s="303"/>
      <c r="E45" s="303"/>
      <c r="F45" s="303"/>
      <c r="G45" s="303"/>
      <c r="H45" s="303"/>
      <c r="I45" s="303"/>
      <c r="J45" s="303"/>
      <c r="K45" s="325"/>
      <c r="L45" s="319"/>
      <c r="M45" s="319"/>
    </row>
    <row r="46" spans="2:13">
      <c r="B46" s="314"/>
      <c r="C46" s="17" t="s">
        <v>251</v>
      </c>
      <c r="D46" s="303"/>
      <c r="E46" s="303"/>
      <c r="F46" s="303"/>
      <c r="G46" s="303"/>
      <c r="H46" s="303"/>
      <c r="I46" s="303"/>
      <c r="J46" s="303"/>
      <c r="K46" s="325"/>
      <c r="L46" s="319"/>
      <c r="M46" s="319"/>
    </row>
    <row r="47" spans="2:13">
      <c r="B47" s="12" t="s">
        <v>32</v>
      </c>
      <c r="C47" s="310" t="s">
        <v>1005</v>
      </c>
      <c r="D47" s="310"/>
      <c r="E47" s="310"/>
      <c r="F47" s="310"/>
      <c r="G47" s="310"/>
      <c r="H47" s="310"/>
      <c r="I47" s="310"/>
      <c r="J47" s="310"/>
      <c r="K47" s="325" t="s">
        <v>2</v>
      </c>
      <c r="L47" s="319"/>
      <c r="M47" s="319"/>
    </row>
    <row r="48" spans="2:13">
      <c r="B48" s="314" t="s">
        <v>4</v>
      </c>
      <c r="C48" s="17" t="s">
        <v>249</v>
      </c>
      <c r="D48" s="303"/>
      <c r="E48" s="303"/>
      <c r="F48" s="303"/>
      <c r="G48" s="303"/>
      <c r="H48" s="303"/>
      <c r="I48" s="303"/>
      <c r="J48" s="303"/>
      <c r="K48" s="325"/>
      <c r="L48" s="319"/>
      <c r="M48" s="319"/>
    </row>
    <row r="49" spans="2:13">
      <c r="B49" s="314"/>
      <c r="C49" s="17" t="s">
        <v>250</v>
      </c>
      <c r="D49" s="303"/>
      <c r="E49" s="303"/>
      <c r="F49" s="303"/>
      <c r="G49" s="303"/>
      <c r="H49" s="303"/>
      <c r="I49" s="303"/>
      <c r="J49" s="303"/>
      <c r="K49" s="325"/>
      <c r="L49" s="319"/>
      <c r="M49" s="319"/>
    </row>
    <row r="50" spans="2:13">
      <c r="B50" s="314"/>
      <c r="C50" s="17" t="s">
        <v>251</v>
      </c>
      <c r="D50" s="303"/>
      <c r="E50" s="303"/>
      <c r="F50" s="303"/>
      <c r="G50" s="303"/>
      <c r="H50" s="303"/>
      <c r="I50" s="303"/>
      <c r="J50" s="303"/>
      <c r="K50" s="325"/>
      <c r="L50" s="319"/>
      <c r="M50" s="319"/>
    </row>
    <row r="51" spans="2:13">
      <c r="B51" s="12" t="s">
        <v>33</v>
      </c>
      <c r="C51" s="310" t="s">
        <v>1006</v>
      </c>
      <c r="D51" s="310"/>
      <c r="E51" s="310"/>
      <c r="F51" s="310"/>
      <c r="G51" s="310"/>
      <c r="H51" s="310"/>
      <c r="I51" s="310"/>
      <c r="J51" s="310"/>
      <c r="K51" s="325" t="s">
        <v>2</v>
      </c>
      <c r="L51" s="319"/>
      <c r="M51" s="319"/>
    </row>
    <row r="52" spans="2:13">
      <c r="B52" s="314" t="s">
        <v>4</v>
      </c>
      <c r="C52" s="17" t="s">
        <v>249</v>
      </c>
      <c r="D52" s="303"/>
      <c r="E52" s="303"/>
      <c r="F52" s="303"/>
      <c r="G52" s="303"/>
      <c r="H52" s="303"/>
      <c r="I52" s="303"/>
      <c r="J52" s="303"/>
      <c r="K52" s="325"/>
      <c r="L52" s="319"/>
      <c r="M52" s="319"/>
    </row>
    <row r="53" spans="2:13">
      <c r="B53" s="314"/>
      <c r="C53" s="17" t="s">
        <v>250</v>
      </c>
      <c r="D53" s="303"/>
      <c r="E53" s="303"/>
      <c r="F53" s="303"/>
      <c r="G53" s="303"/>
      <c r="H53" s="303"/>
      <c r="I53" s="303"/>
      <c r="J53" s="303"/>
      <c r="K53" s="325"/>
      <c r="L53" s="319"/>
      <c r="M53" s="319"/>
    </row>
    <row r="54" spans="2:13">
      <c r="B54" s="314"/>
      <c r="C54" s="17" t="s">
        <v>251</v>
      </c>
      <c r="D54" s="303"/>
      <c r="E54" s="303"/>
      <c r="F54" s="303"/>
      <c r="G54" s="303"/>
      <c r="H54" s="303"/>
      <c r="I54" s="303"/>
      <c r="J54" s="303"/>
      <c r="K54" s="325"/>
      <c r="L54" s="319"/>
      <c r="M54" s="319"/>
    </row>
    <row r="55" spans="2:13" ht="30" customHeight="1">
      <c r="B55" s="12" t="s">
        <v>34</v>
      </c>
      <c r="C55" s="310" t="s">
        <v>1011</v>
      </c>
      <c r="D55" s="310"/>
      <c r="E55" s="310"/>
      <c r="F55" s="310"/>
      <c r="G55" s="310"/>
      <c r="H55" s="310"/>
      <c r="I55" s="310"/>
      <c r="J55" s="310"/>
      <c r="K55" s="325" t="s">
        <v>2</v>
      </c>
      <c r="L55" s="319"/>
      <c r="M55" s="319"/>
    </row>
    <row r="56" spans="2:13">
      <c r="B56" s="314" t="s">
        <v>4</v>
      </c>
      <c r="C56" s="17" t="s">
        <v>249</v>
      </c>
      <c r="D56" s="303"/>
      <c r="E56" s="303"/>
      <c r="F56" s="303"/>
      <c r="G56" s="303"/>
      <c r="H56" s="303"/>
      <c r="I56" s="303"/>
      <c r="J56" s="303"/>
      <c r="K56" s="325"/>
      <c r="L56" s="319"/>
      <c r="M56" s="319"/>
    </row>
    <row r="57" spans="2:13">
      <c r="B57" s="314"/>
      <c r="C57" s="17" t="s">
        <v>250</v>
      </c>
      <c r="D57" s="303"/>
      <c r="E57" s="303"/>
      <c r="F57" s="303"/>
      <c r="G57" s="303"/>
      <c r="H57" s="303"/>
      <c r="I57" s="303"/>
      <c r="J57" s="303"/>
      <c r="K57" s="325"/>
      <c r="L57" s="319"/>
      <c r="M57" s="319"/>
    </row>
    <row r="58" spans="2:13">
      <c r="B58" s="314"/>
      <c r="C58" s="17" t="s">
        <v>251</v>
      </c>
      <c r="D58" s="303"/>
      <c r="E58" s="303"/>
      <c r="F58" s="303"/>
      <c r="G58" s="303"/>
      <c r="H58" s="303"/>
      <c r="I58" s="303"/>
      <c r="J58" s="303"/>
      <c r="K58" s="325"/>
      <c r="L58" s="319"/>
      <c r="M58" s="319"/>
    </row>
  </sheetData>
  <mergeCells count="105">
    <mergeCell ref="B56:B58"/>
    <mergeCell ref="D56:J56"/>
    <mergeCell ref="D57:J57"/>
    <mergeCell ref="B48:B50"/>
    <mergeCell ref="D48:J48"/>
    <mergeCell ref="D49:J49"/>
    <mergeCell ref="B52:B54"/>
    <mergeCell ref="B32:B34"/>
    <mergeCell ref="D32:J32"/>
    <mergeCell ref="D33:J33"/>
    <mergeCell ref="D52:J52"/>
    <mergeCell ref="D53:J53"/>
    <mergeCell ref="C55:J55"/>
    <mergeCell ref="B44:B46"/>
    <mergeCell ref="D44:J44"/>
    <mergeCell ref="D45:J45"/>
    <mergeCell ref="B16:B18"/>
    <mergeCell ref="D16:J16"/>
    <mergeCell ref="D17:J17"/>
    <mergeCell ref="B20:B22"/>
    <mergeCell ref="D20:J20"/>
    <mergeCell ref="D21:J21"/>
    <mergeCell ref="C23:J23"/>
    <mergeCell ref="K55:K58"/>
    <mergeCell ref="L55:L58"/>
    <mergeCell ref="K39:K42"/>
    <mergeCell ref="L39:L42"/>
    <mergeCell ref="K23:K26"/>
    <mergeCell ref="L23:L26"/>
    <mergeCell ref="B36:B38"/>
    <mergeCell ref="D36:J36"/>
    <mergeCell ref="D37:J37"/>
    <mergeCell ref="B40:B42"/>
    <mergeCell ref="D40:J40"/>
    <mergeCell ref="D41:J41"/>
    <mergeCell ref="C39:J39"/>
    <mergeCell ref="B24:B26"/>
    <mergeCell ref="D24:J24"/>
    <mergeCell ref="D25:J25"/>
    <mergeCell ref="B28:B30"/>
    <mergeCell ref="M55:M58"/>
    <mergeCell ref="D58:J58"/>
    <mergeCell ref="C47:J47"/>
    <mergeCell ref="K47:K50"/>
    <mergeCell ref="L47:L50"/>
    <mergeCell ref="M47:M50"/>
    <mergeCell ref="D50:J50"/>
    <mergeCell ref="C51:J51"/>
    <mergeCell ref="K51:K54"/>
    <mergeCell ref="L51:L54"/>
    <mergeCell ref="M51:M54"/>
    <mergeCell ref="D54:J54"/>
    <mergeCell ref="M39:M42"/>
    <mergeCell ref="D42:J42"/>
    <mergeCell ref="C43:J43"/>
    <mergeCell ref="K43:K46"/>
    <mergeCell ref="L43:L46"/>
    <mergeCell ref="M43:M46"/>
    <mergeCell ref="D46:J46"/>
    <mergeCell ref="C31:J31"/>
    <mergeCell ref="K31:K34"/>
    <mergeCell ref="L31:L34"/>
    <mergeCell ref="M31:M34"/>
    <mergeCell ref="D34:J34"/>
    <mergeCell ref="C35:J35"/>
    <mergeCell ref="K35:K38"/>
    <mergeCell ref="L35:L38"/>
    <mergeCell ref="M35:M38"/>
    <mergeCell ref="D38:J38"/>
    <mergeCell ref="M23:M26"/>
    <mergeCell ref="D26:J26"/>
    <mergeCell ref="C27:J27"/>
    <mergeCell ref="K27:K30"/>
    <mergeCell ref="L27:L30"/>
    <mergeCell ref="M27:M30"/>
    <mergeCell ref="D30:J30"/>
    <mergeCell ref="C15:J15"/>
    <mergeCell ref="K15:K18"/>
    <mergeCell ref="L15:L18"/>
    <mergeCell ref="M15:M18"/>
    <mergeCell ref="D18:J18"/>
    <mergeCell ref="C19:J19"/>
    <mergeCell ref="K19:K22"/>
    <mergeCell ref="L19:L22"/>
    <mergeCell ref="M19:M22"/>
    <mergeCell ref="D22:J22"/>
    <mergeCell ref="D28:J28"/>
    <mergeCell ref="D29:J29"/>
    <mergeCell ref="M11:M14"/>
    <mergeCell ref="D14:J14"/>
    <mergeCell ref="B2:M2"/>
    <mergeCell ref="B3:M3"/>
    <mergeCell ref="C4:M4"/>
    <mergeCell ref="C5:M5"/>
    <mergeCell ref="C6:M6"/>
    <mergeCell ref="C7:M7"/>
    <mergeCell ref="K9:L9"/>
    <mergeCell ref="B10:J10"/>
    <mergeCell ref="C11:J11"/>
    <mergeCell ref="K11:K14"/>
    <mergeCell ref="L11:L14"/>
    <mergeCell ref="B12:B14"/>
    <mergeCell ref="D12:J12"/>
    <mergeCell ref="D13:J13"/>
    <mergeCell ref="K10:L10"/>
  </mergeCells>
  <dataValidations count="1">
    <dataValidation type="list" allowBlank="1" showInputMessage="1" showErrorMessage="1" sqref="L11:L58" xr:uid="{00000000-0002-0000-0A00-000000000000}">
      <formula1>$B$4:$B$7</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1000000}">
          <x14:formula1>
            <xm:f>Lists!$N$3:$N$6</xm:f>
          </x14:formula1>
          <xm:sqref>M10:M58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tabColor rgb="FF00B050"/>
  </sheetPr>
  <dimension ref="B2:M34"/>
  <sheetViews>
    <sheetView showGridLines="0" showRowColHeaders="0" topLeftCell="A6" zoomScaleNormal="100" workbookViewId="0">
      <selection activeCell="P30" sqref="P30"/>
    </sheetView>
  </sheetViews>
  <sheetFormatPr defaultRowHeight="15"/>
  <cols>
    <col min="1" max="1" width="3.7109375" customWidth="1"/>
    <col min="3" max="3" width="10" customWidth="1"/>
  </cols>
  <sheetData>
    <row r="2" spans="2:13" ht="21">
      <c r="B2" s="315" t="s">
        <v>1007</v>
      </c>
      <c r="C2" s="315"/>
      <c r="D2" s="315"/>
      <c r="E2" s="315"/>
      <c r="F2" s="315"/>
      <c r="G2" s="315"/>
      <c r="H2" s="315"/>
      <c r="I2" s="315"/>
      <c r="J2" s="315"/>
      <c r="K2" s="315"/>
      <c r="L2" s="315"/>
      <c r="M2" s="315"/>
    </row>
    <row r="3" spans="2:13" ht="24.75" customHeight="1">
      <c r="B3" s="316" t="s">
        <v>36</v>
      </c>
      <c r="C3" s="316"/>
      <c r="D3" s="316"/>
      <c r="E3" s="316"/>
      <c r="F3" s="316"/>
      <c r="G3" s="316"/>
      <c r="H3" s="316"/>
      <c r="I3" s="316"/>
      <c r="J3" s="316"/>
      <c r="K3" s="316"/>
      <c r="L3" s="316"/>
      <c r="M3" s="316"/>
    </row>
    <row r="4" spans="2:13" ht="20.25" customHeight="1">
      <c r="B4" s="1">
        <v>1</v>
      </c>
      <c r="C4" s="310" t="s">
        <v>37</v>
      </c>
      <c r="D4" s="310"/>
      <c r="E4" s="310"/>
      <c r="F4" s="310"/>
      <c r="G4" s="310"/>
      <c r="H4" s="310"/>
      <c r="I4" s="310"/>
      <c r="J4" s="310"/>
      <c r="K4" s="310"/>
      <c r="L4" s="310"/>
      <c r="M4" s="310"/>
    </row>
    <row r="5" spans="2:13" ht="45.75" customHeight="1">
      <c r="B5" s="1">
        <v>2</v>
      </c>
      <c r="C5" s="310" t="s">
        <v>38</v>
      </c>
      <c r="D5" s="310"/>
      <c r="E5" s="310"/>
      <c r="F5" s="310"/>
      <c r="G5" s="310"/>
      <c r="H5" s="310"/>
      <c r="I5" s="310"/>
      <c r="J5" s="310"/>
      <c r="K5" s="310"/>
      <c r="L5" s="310"/>
      <c r="M5" s="310"/>
    </row>
    <row r="6" spans="2:13" ht="45.75" customHeight="1">
      <c r="B6" s="1">
        <v>3</v>
      </c>
      <c r="C6" s="310" t="s">
        <v>39</v>
      </c>
      <c r="D6" s="310"/>
      <c r="E6" s="310"/>
      <c r="F6" s="310"/>
      <c r="G6" s="310"/>
      <c r="H6" s="310"/>
      <c r="I6" s="310"/>
      <c r="J6" s="310"/>
      <c r="K6" s="310"/>
      <c r="L6" s="310"/>
      <c r="M6" s="310"/>
    </row>
    <row r="7" spans="2:13" ht="34.5" customHeight="1">
      <c r="B7" s="1">
        <v>4</v>
      </c>
      <c r="C7" s="310" t="s">
        <v>40</v>
      </c>
      <c r="D7" s="310"/>
      <c r="E7" s="310"/>
      <c r="F7" s="310"/>
      <c r="G7" s="310"/>
      <c r="H7" s="310"/>
      <c r="I7" s="310"/>
      <c r="J7" s="310"/>
      <c r="K7" s="310"/>
      <c r="L7" s="310"/>
      <c r="M7" s="310"/>
    </row>
    <row r="9" spans="2:13">
      <c r="K9" s="320" t="s">
        <v>1</v>
      </c>
      <c r="L9" s="321"/>
      <c r="M9" s="2" t="s">
        <v>14</v>
      </c>
    </row>
    <row r="10" spans="2:13" ht="30" customHeight="1">
      <c r="B10" s="326" t="s">
        <v>1017</v>
      </c>
      <c r="C10" s="326"/>
      <c r="D10" s="326"/>
      <c r="E10" s="326"/>
      <c r="F10" s="326"/>
      <c r="G10" s="326"/>
      <c r="H10" s="326"/>
      <c r="I10" s="326"/>
      <c r="J10" s="326"/>
      <c r="K10" s="304" t="str">
        <f>IFERROR(AVERAGE(L11:L34), "")</f>
        <v/>
      </c>
      <c r="L10" s="305"/>
      <c r="M10" s="176"/>
    </row>
    <row r="11" spans="2:13">
      <c r="B11" s="1" t="s">
        <v>41</v>
      </c>
      <c r="C11" s="327" t="s">
        <v>47</v>
      </c>
      <c r="D11" s="327"/>
      <c r="E11" s="327"/>
      <c r="F11" s="327"/>
      <c r="G11" s="327"/>
      <c r="H11" s="327"/>
      <c r="I11" s="327"/>
      <c r="J11" s="327"/>
      <c r="K11" s="307" t="s">
        <v>2</v>
      </c>
      <c r="L11" s="311"/>
      <c r="M11" s="311"/>
    </row>
    <row r="12" spans="2:13">
      <c r="B12" s="314" t="s">
        <v>4</v>
      </c>
      <c r="C12" s="17" t="s">
        <v>249</v>
      </c>
      <c r="D12" s="303"/>
      <c r="E12" s="303"/>
      <c r="F12" s="303"/>
      <c r="G12" s="303"/>
      <c r="H12" s="303"/>
      <c r="I12" s="303"/>
      <c r="J12" s="303"/>
      <c r="K12" s="308"/>
      <c r="L12" s="312"/>
      <c r="M12" s="312"/>
    </row>
    <row r="13" spans="2:13">
      <c r="B13" s="314"/>
      <c r="C13" s="17" t="s">
        <v>250</v>
      </c>
      <c r="D13" s="303"/>
      <c r="E13" s="303"/>
      <c r="F13" s="303"/>
      <c r="G13" s="303"/>
      <c r="H13" s="303"/>
      <c r="I13" s="303"/>
      <c r="J13" s="303"/>
      <c r="K13" s="308"/>
      <c r="L13" s="312"/>
      <c r="M13" s="312"/>
    </row>
    <row r="14" spans="2:13">
      <c r="B14" s="314"/>
      <c r="C14" s="17" t="s">
        <v>251</v>
      </c>
      <c r="D14" s="303"/>
      <c r="E14" s="303"/>
      <c r="F14" s="303"/>
      <c r="G14" s="303"/>
      <c r="H14" s="303"/>
      <c r="I14" s="303"/>
      <c r="J14" s="303"/>
      <c r="K14" s="309"/>
      <c r="L14" s="313"/>
      <c r="M14" s="313"/>
    </row>
    <row r="15" spans="2:13" ht="30" customHeight="1">
      <c r="B15" s="1" t="s">
        <v>42</v>
      </c>
      <c r="C15" s="327" t="s">
        <v>48</v>
      </c>
      <c r="D15" s="327"/>
      <c r="E15" s="327"/>
      <c r="F15" s="327"/>
      <c r="G15" s="327"/>
      <c r="H15" s="327"/>
      <c r="I15" s="327"/>
      <c r="J15" s="327"/>
      <c r="K15" s="307" t="s">
        <v>2</v>
      </c>
      <c r="L15" s="311"/>
      <c r="M15" s="311"/>
    </row>
    <row r="16" spans="2:13">
      <c r="B16" s="314" t="s">
        <v>4</v>
      </c>
      <c r="C16" s="17" t="s">
        <v>249</v>
      </c>
      <c r="D16" s="303"/>
      <c r="E16" s="303"/>
      <c r="F16" s="303"/>
      <c r="G16" s="303"/>
      <c r="H16" s="303"/>
      <c r="I16" s="303"/>
      <c r="J16" s="303"/>
      <c r="K16" s="308"/>
      <c r="L16" s="312"/>
      <c r="M16" s="312"/>
    </row>
    <row r="17" spans="2:13">
      <c r="B17" s="314"/>
      <c r="C17" s="17" t="s">
        <v>250</v>
      </c>
      <c r="D17" s="303"/>
      <c r="E17" s="303"/>
      <c r="F17" s="303"/>
      <c r="G17" s="303"/>
      <c r="H17" s="303"/>
      <c r="I17" s="303"/>
      <c r="J17" s="303"/>
      <c r="K17" s="308"/>
      <c r="L17" s="312"/>
      <c r="M17" s="312"/>
    </row>
    <row r="18" spans="2:13">
      <c r="B18" s="314"/>
      <c r="C18" s="17" t="s">
        <v>251</v>
      </c>
      <c r="D18" s="303"/>
      <c r="E18" s="303"/>
      <c r="F18" s="303"/>
      <c r="G18" s="303"/>
      <c r="H18" s="303"/>
      <c r="I18" s="303"/>
      <c r="J18" s="303"/>
      <c r="K18" s="309"/>
      <c r="L18" s="313"/>
      <c r="M18" s="313"/>
    </row>
    <row r="19" spans="2:13" ht="17.25" customHeight="1">
      <c r="B19" s="1" t="s">
        <v>43</v>
      </c>
      <c r="C19" s="327" t="s">
        <v>50</v>
      </c>
      <c r="D19" s="327"/>
      <c r="E19" s="327"/>
      <c r="F19" s="327"/>
      <c r="G19" s="327"/>
      <c r="H19" s="327"/>
      <c r="I19" s="327"/>
      <c r="J19" s="327"/>
      <c r="K19" s="307" t="s">
        <v>2</v>
      </c>
      <c r="L19" s="311"/>
      <c r="M19" s="311"/>
    </row>
    <row r="20" spans="2:13" ht="17.25" customHeight="1">
      <c r="B20" s="314" t="s">
        <v>4</v>
      </c>
      <c r="C20" s="17" t="s">
        <v>249</v>
      </c>
      <c r="D20" s="303"/>
      <c r="E20" s="303"/>
      <c r="F20" s="303"/>
      <c r="G20" s="303"/>
      <c r="H20" s="303"/>
      <c r="I20" s="303"/>
      <c r="J20" s="303"/>
      <c r="K20" s="308"/>
      <c r="L20" s="312"/>
      <c r="M20" s="312"/>
    </row>
    <row r="21" spans="2:13" ht="17.25" customHeight="1">
      <c r="B21" s="314"/>
      <c r="C21" s="17" t="s">
        <v>250</v>
      </c>
      <c r="D21" s="303"/>
      <c r="E21" s="303"/>
      <c r="F21" s="303"/>
      <c r="G21" s="303"/>
      <c r="H21" s="303"/>
      <c r="I21" s="303"/>
      <c r="J21" s="303"/>
      <c r="K21" s="308"/>
      <c r="L21" s="312"/>
      <c r="M21" s="312"/>
    </row>
    <row r="22" spans="2:13">
      <c r="B22" s="314"/>
      <c r="C22" s="17" t="s">
        <v>251</v>
      </c>
      <c r="D22" s="303"/>
      <c r="E22" s="303"/>
      <c r="F22" s="303"/>
      <c r="G22" s="303"/>
      <c r="H22" s="303"/>
      <c r="I22" s="303"/>
      <c r="J22" s="303"/>
      <c r="K22" s="309"/>
      <c r="L22" s="313"/>
      <c r="M22" s="313"/>
    </row>
    <row r="23" spans="2:13">
      <c r="B23" s="1" t="s">
        <v>44</v>
      </c>
      <c r="C23" s="327" t="s">
        <v>49</v>
      </c>
      <c r="D23" s="327"/>
      <c r="E23" s="327"/>
      <c r="F23" s="327"/>
      <c r="G23" s="327"/>
      <c r="H23" s="327"/>
      <c r="I23" s="327"/>
      <c r="J23" s="327"/>
      <c r="K23" s="307" t="s">
        <v>2</v>
      </c>
      <c r="L23" s="311"/>
      <c r="M23" s="311"/>
    </row>
    <row r="24" spans="2:13">
      <c r="B24" s="314" t="s">
        <v>4</v>
      </c>
      <c r="C24" s="17" t="s">
        <v>249</v>
      </c>
      <c r="D24" s="303"/>
      <c r="E24" s="303"/>
      <c r="F24" s="303"/>
      <c r="G24" s="303"/>
      <c r="H24" s="303"/>
      <c r="I24" s="303"/>
      <c r="J24" s="303"/>
      <c r="K24" s="308"/>
      <c r="L24" s="312"/>
      <c r="M24" s="312"/>
    </row>
    <row r="25" spans="2:13">
      <c r="B25" s="314"/>
      <c r="C25" s="17" t="s">
        <v>250</v>
      </c>
      <c r="D25" s="303"/>
      <c r="E25" s="303"/>
      <c r="F25" s="303"/>
      <c r="G25" s="303"/>
      <c r="H25" s="303"/>
      <c r="I25" s="303"/>
      <c r="J25" s="303"/>
      <c r="K25" s="308"/>
      <c r="L25" s="312"/>
      <c r="M25" s="312"/>
    </row>
    <row r="26" spans="2:13">
      <c r="B26" s="314"/>
      <c r="C26" s="17" t="s">
        <v>251</v>
      </c>
      <c r="D26" s="303"/>
      <c r="E26" s="303"/>
      <c r="F26" s="303"/>
      <c r="G26" s="303"/>
      <c r="H26" s="303"/>
      <c r="I26" s="303"/>
      <c r="J26" s="303"/>
      <c r="K26" s="309"/>
      <c r="L26" s="313"/>
      <c r="M26" s="313"/>
    </row>
    <row r="27" spans="2:13" ht="32.25" customHeight="1">
      <c r="B27" s="1" t="s">
        <v>45</v>
      </c>
      <c r="C27" s="327" t="s">
        <v>57</v>
      </c>
      <c r="D27" s="327"/>
      <c r="E27" s="327"/>
      <c r="F27" s="327"/>
      <c r="G27" s="327"/>
      <c r="H27" s="327"/>
      <c r="I27" s="327"/>
      <c r="J27" s="327"/>
      <c r="K27" s="307" t="s">
        <v>2</v>
      </c>
      <c r="L27" s="311"/>
      <c r="M27" s="311"/>
    </row>
    <row r="28" spans="2:13">
      <c r="B28" s="314" t="s">
        <v>4</v>
      </c>
      <c r="C28" s="17" t="s">
        <v>249</v>
      </c>
      <c r="D28" s="303"/>
      <c r="E28" s="303"/>
      <c r="F28" s="303"/>
      <c r="G28" s="303"/>
      <c r="H28" s="303"/>
      <c r="I28" s="303"/>
      <c r="J28" s="303"/>
      <c r="K28" s="308"/>
      <c r="L28" s="312"/>
      <c r="M28" s="312"/>
    </row>
    <row r="29" spans="2:13">
      <c r="B29" s="314"/>
      <c r="C29" s="17" t="s">
        <v>250</v>
      </c>
      <c r="D29" s="303"/>
      <c r="E29" s="303"/>
      <c r="F29" s="303"/>
      <c r="G29" s="303"/>
      <c r="H29" s="303"/>
      <c r="I29" s="303"/>
      <c r="J29" s="303"/>
      <c r="K29" s="308"/>
      <c r="L29" s="312"/>
      <c r="M29" s="312"/>
    </row>
    <row r="30" spans="2:13">
      <c r="B30" s="314"/>
      <c r="C30" s="17" t="s">
        <v>251</v>
      </c>
      <c r="D30" s="303"/>
      <c r="E30" s="303"/>
      <c r="F30" s="303"/>
      <c r="G30" s="303"/>
      <c r="H30" s="303"/>
      <c r="I30" s="303"/>
      <c r="J30" s="303"/>
      <c r="K30" s="309"/>
      <c r="L30" s="313"/>
      <c r="M30" s="313"/>
    </row>
    <row r="31" spans="2:13" ht="16.5" customHeight="1">
      <c r="B31" s="1" t="s">
        <v>46</v>
      </c>
      <c r="C31" s="327" t="s">
        <v>1018</v>
      </c>
      <c r="D31" s="327"/>
      <c r="E31" s="327"/>
      <c r="F31" s="327"/>
      <c r="G31" s="327"/>
      <c r="H31" s="327"/>
      <c r="I31" s="327"/>
      <c r="J31" s="327"/>
      <c r="K31" s="307" t="s">
        <v>2</v>
      </c>
      <c r="L31" s="311"/>
      <c r="M31" s="311"/>
    </row>
    <row r="32" spans="2:13" ht="16.5" customHeight="1">
      <c r="B32" s="314" t="s">
        <v>4</v>
      </c>
      <c r="C32" s="17" t="s">
        <v>249</v>
      </c>
      <c r="D32" s="303"/>
      <c r="E32" s="303"/>
      <c r="F32" s="303"/>
      <c r="G32" s="303"/>
      <c r="H32" s="303"/>
      <c r="I32" s="303"/>
      <c r="J32" s="303"/>
      <c r="K32" s="308"/>
      <c r="L32" s="312"/>
      <c r="M32" s="312"/>
    </row>
    <row r="33" spans="2:13" ht="16.5" customHeight="1">
      <c r="B33" s="314"/>
      <c r="C33" s="17" t="s">
        <v>250</v>
      </c>
      <c r="D33" s="303"/>
      <c r="E33" s="303"/>
      <c r="F33" s="303"/>
      <c r="G33" s="303"/>
      <c r="H33" s="303"/>
      <c r="I33" s="303"/>
      <c r="J33" s="303"/>
      <c r="K33" s="308"/>
      <c r="L33" s="312"/>
      <c r="M33" s="312"/>
    </row>
    <row r="34" spans="2:13" ht="15.75" customHeight="1">
      <c r="B34" s="314"/>
      <c r="C34" s="17" t="s">
        <v>251</v>
      </c>
      <c r="D34" s="303"/>
      <c r="E34" s="303"/>
      <c r="F34" s="303"/>
      <c r="G34" s="303"/>
      <c r="H34" s="303"/>
      <c r="I34" s="303"/>
      <c r="J34" s="303"/>
      <c r="K34" s="309"/>
      <c r="L34" s="313"/>
      <c r="M34" s="313"/>
    </row>
  </sheetData>
  <sheetProtection autoFilter="0"/>
  <mergeCells count="57">
    <mergeCell ref="B32:B34"/>
    <mergeCell ref="D32:J32"/>
    <mergeCell ref="D33:J33"/>
    <mergeCell ref="B24:B26"/>
    <mergeCell ref="D24:J24"/>
    <mergeCell ref="D25:J25"/>
    <mergeCell ref="B28:B30"/>
    <mergeCell ref="D28:J28"/>
    <mergeCell ref="D29:J29"/>
    <mergeCell ref="C31:J31"/>
    <mergeCell ref="B16:B18"/>
    <mergeCell ref="D16:J16"/>
    <mergeCell ref="D17:J17"/>
    <mergeCell ref="B20:B22"/>
    <mergeCell ref="D20:J20"/>
    <mergeCell ref="D21:J21"/>
    <mergeCell ref="C19:J19"/>
    <mergeCell ref="K31:K34"/>
    <mergeCell ref="L31:L34"/>
    <mergeCell ref="M31:M34"/>
    <mergeCell ref="D34:J34"/>
    <mergeCell ref="C23:J23"/>
    <mergeCell ref="K23:K26"/>
    <mergeCell ref="L23:L26"/>
    <mergeCell ref="M23:M26"/>
    <mergeCell ref="D26:J26"/>
    <mergeCell ref="C27:J27"/>
    <mergeCell ref="K27:K30"/>
    <mergeCell ref="L27:L30"/>
    <mergeCell ref="M27:M30"/>
    <mergeCell ref="D30:J30"/>
    <mergeCell ref="K19:K22"/>
    <mergeCell ref="L19:L22"/>
    <mergeCell ref="M19:M22"/>
    <mergeCell ref="D22:J22"/>
    <mergeCell ref="M11:M14"/>
    <mergeCell ref="D14:J14"/>
    <mergeCell ref="C15:J15"/>
    <mergeCell ref="K15:K18"/>
    <mergeCell ref="L15:L18"/>
    <mergeCell ref="M15:M18"/>
    <mergeCell ref="D18:J18"/>
    <mergeCell ref="B2:M2"/>
    <mergeCell ref="B3:M3"/>
    <mergeCell ref="C4:M4"/>
    <mergeCell ref="C5:M5"/>
    <mergeCell ref="C6:M6"/>
    <mergeCell ref="C7:M7"/>
    <mergeCell ref="K9:L9"/>
    <mergeCell ref="B10:J10"/>
    <mergeCell ref="C11:J11"/>
    <mergeCell ref="K11:K14"/>
    <mergeCell ref="L11:L14"/>
    <mergeCell ref="B12:B14"/>
    <mergeCell ref="D12:J12"/>
    <mergeCell ref="D13:J13"/>
    <mergeCell ref="K10:L10"/>
  </mergeCells>
  <dataValidations count="1">
    <dataValidation type="list" allowBlank="1" showInputMessage="1" showErrorMessage="1" sqref="L11:L34" xr:uid="{00000000-0002-0000-0B00-000000000000}">
      <formula1>$B$4:$B$7</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1000000}">
          <x14:formula1>
            <xm:f>Lists!$N$3:$N$6</xm:f>
          </x14:formula1>
          <xm:sqref>M10:M34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1">
    <tabColor rgb="FF00B050"/>
  </sheetPr>
  <dimension ref="B2:M26"/>
  <sheetViews>
    <sheetView showGridLines="0" showRowColHeaders="0" topLeftCell="A6" zoomScaleNormal="100" workbookViewId="0">
      <selection activeCell="C11" sqref="C11:J11"/>
    </sheetView>
  </sheetViews>
  <sheetFormatPr defaultRowHeight="15"/>
  <cols>
    <col min="1" max="1" width="3.7109375" customWidth="1"/>
    <col min="3" max="3" width="10.5703125" customWidth="1"/>
  </cols>
  <sheetData>
    <row r="2" spans="2:13" ht="21">
      <c r="B2" s="315" t="s">
        <v>1008</v>
      </c>
      <c r="C2" s="315"/>
      <c r="D2" s="315"/>
      <c r="E2" s="315"/>
      <c r="F2" s="315"/>
      <c r="G2" s="315"/>
      <c r="H2" s="315"/>
      <c r="I2" s="315"/>
      <c r="J2" s="315"/>
      <c r="K2" s="315"/>
      <c r="L2" s="315"/>
      <c r="M2" s="315"/>
    </row>
    <row r="3" spans="2:13" ht="24" customHeight="1">
      <c r="B3" s="316" t="s">
        <v>51</v>
      </c>
      <c r="C3" s="316"/>
      <c r="D3" s="316"/>
      <c r="E3" s="316"/>
      <c r="F3" s="316"/>
      <c r="G3" s="316"/>
      <c r="H3" s="316"/>
      <c r="I3" s="316"/>
      <c r="J3" s="316"/>
      <c r="K3" s="316"/>
      <c r="L3" s="316"/>
      <c r="M3" s="316"/>
    </row>
    <row r="4" spans="2:13" ht="60" customHeight="1">
      <c r="B4" s="1">
        <v>1</v>
      </c>
      <c r="C4" s="310" t="s">
        <v>1019</v>
      </c>
      <c r="D4" s="310"/>
      <c r="E4" s="310"/>
      <c r="F4" s="310"/>
      <c r="G4" s="310"/>
      <c r="H4" s="310"/>
      <c r="I4" s="310"/>
      <c r="J4" s="310"/>
      <c r="K4" s="310"/>
      <c r="L4" s="310"/>
      <c r="M4" s="310"/>
    </row>
    <row r="5" spans="2:13" ht="47.25" customHeight="1">
      <c r="B5" s="1">
        <v>2</v>
      </c>
      <c r="C5" s="310" t="s">
        <v>1020</v>
      </c>
      <c r="D5" s="310"/>
      <c r="E5" s="310"/>
      <c r="F5" s="310"/>
      <c r="G5" s="310"/>
      <c r="H5" s="310"/>
      <c r="I5" s="310"/>
      <c r="J5" s="310"/>
      <c r="K5" s="310"/>
      <c r="L5" s="310"/>
      <c r="M5" s="310"/>
    </row>
    <row r="6" spans="2:13" ht="77.25" customHeight="1">
      <c r="B6" s="1">
        <v>3</v>
      </c>
      <c r="C6" s="310" t="s">
        <v>1021</v>
      </c>
      <c r="D6" s="310"/>
      <c r="E6" s="310"/>
      <c r="F6" s="310"/>
      <c r="G6" s="310"/>
      <c r="H6" s="310"/>
      <c r="I6" s="310"/>
      <c r="J6" s="310"/>
      <c r="K6" s="310"/>
      <c r="L6" s="310"/>
      <c r="M6" s="310"/>
    </row>
    <row r="7" spans="2:13" ht="60" customHeight="1">
      <c r="B7" s="1">
        <v>4</v>
      </c>
      <c r="C7" s="310" t="s">
        <v>1022</v>
      </c>
      <c r="D7" s="310"/>
      <c r="E7" s="310"/>
      <c r="F7" s="310"/>
      <c r="G7" s="310"/>
      <c r="H7" s="310"/>
      <c r="I7" s="310"/>
      <c r="J7" s="310"/>
      <c r="K7" s="310"/>
      <c r="L7" s="310"/>
      <c r="M7" s="310"/>
    </row>
    <row r="9" spans="2:13">
      <c r="K9" s="320" t="s">
        <v>1</v>
      </c>
      <c r="L9" s="321"/>
      <c r="M9" s="2" t="s">
        <v>14</v>
      </c>
    </row>
    <row r="10" spans="2:13" s="20" customFormat="1" ht="30" customHeight="1">
      <c r="B10" s="326" t="s">
        <v>52</v>
      </c>
      <c r="C10" s="326"/>
      <c r="D10" s="326"/>
      <c r="E10" s="326"/>
      <c r="F10" s="326"/>
      <c r="G10" s="326"/>
      <c r="H10" s="326"/>
      <c r="I10" s="326"/>
      <c r="J10" s="326"/>
      <c r="K10" s="304" t="str">
        <f>IFERROR(AVERAGE(L11:L26), "")</f>
        <v/>
      </c>
      <c r="L10" s="305"/>
      <c r="M10" s="176"/>
    </row>
    <row r="11" spans="2:13" ht="30" customHeight="1">
      <c r="B11" s="1" t="s">
        <v>54</v>
      </c>
      <c r="C11" s="310" t="s">
        <v>1025</v>
      </c>
      <c r="D11" s="310"/>
      <c r="E11" s="310"/>
      <c r="F11" s="310"/>
      <c r="G11" s="310"/>
      <c r="H11" s="310"/>
      <c r="I11" s="310"/>
      <c r="J11" s="310"/>
      <c r="K11" s="307" t="s">
        <v>2</v>
      </c>
      <c r="L11" s="311"/>
      <c r="M11" s="311"/>
    </row>
    <row r="12" spans="2:13">
      <c r="B12" s="314" t="s">
        <v>4</v>
      </c>
      <c r="C12" s="17" t="s">
        <v>249</v>
      </c>
      <c r="D12" s="303"/>
      <c r="E12" s="303"/>
      <c r="F12" s="303"/>
      <c r="G12" s="303"/>
      <c r="H12" s="303"/>
      <c r="I12" s="303"/>
      <c r="J12" s="303"/>
      <c r="K12" s="308"/>
      <c r="L12" s="312"/>
      <c r="M12" s="312"/>
    </row>
    <row r="13" spans="2:13">
      <c r="B13" s="314"/>
      <c r="C13" s="17" t="s">
        <v>250</v>
      </c>
      <c r="D13" s="303"/>
      <c r="E13" s="303"/>
      <c r="F13" s="303"/>
      <c r="G13" s="303"/>
      <c r="H13" s="303"/>
      <c r="I13" s="303"/>
      <c r="J13" s="303"/>
      <c r="K13" s="308"/>
      <c r="L13" s="312"/>
      <c r="M13" s="312"/>
    </row>
    <row r="14" spans="2:13">
      <c r="B14" s="314"/>
      <c r="C14" s="17" t="s">
        <v>251</v>
      </c>
      <c r="D14" s="303"/>
      <c r="E14" s="303"/>
      <c r="F14" s="303"/>
      <c r="G14" s="303"/>
      <c r="H14" s="303"/>
      <c r="I14" s="303"/>
      <c r="J14" s="303"/>
      <c r="K14" s="309"/>
      <c r="L14" s="313"/>
      <c r="M14" s="313"/>
    </row>
    <row r="15" spans="2:13" ht="30" customHeight="1">
      <c r="B15" s="1" t="s">
        <v>55</v>
      </c>
      <c r="C15" s="310" t="s">
        <v>1023</v>
      </c>
      <c r="D15" s="310"/>
      <c r="E15" s="310"/>
      <c r="F15" s="310"/>
      <c r="G15" s="310"/>
      <c r="H15" s="310"/>
      <c r="I15" s="310"/>
      <c r="J15" s="310"/>
      <c r="K15" s="307" t="s">
        <v>2</v>
      </c>
      <c r="L15" s="311"/>
      <c r="M15" s="311"/>
    </row>
    <row r="16" spans="2:13">
      <c r="B16" s="314" t="s">
        <v>4</v>
      </c>
      <c r="C16" s="17" t="s">
        <v>249</v>
      </c>
      <c r="D16" s="303"/>
      <c r="E16" s="303"/>
      <c r="F16" s="303"/>
      <c r="G16" s="303"/>
      <c r="H16" s="303"/>
      <c r="I16" s="303"/>
      <c r="J16" s="303"/>
      <c r="K16" s="308"/>
      <c r="L16" s="312"/>
      <c r="M16" s="312"/>
    </row>
    <row r="17" spans="2:13">
      <c r="B17" s="314"/>
      <c r="C17" s="17" t="s">
        <v>250</v>
      </c>
      <c r="D17" s="303"/>
      <c r="E17" s="303"/>
      <c r="F17" s="303"/>
      <c r="G17" s="303"/>
      <c r="H17" s="303"/>
      <c r="I17" s="303"/>
      <c r="J17" s="303"/>
      <c r="K17" s="308"/>
      <c r="L17" s="312"/>
      <c r="M17" s="312"/>
    </row>
    <row r="18" spans="2:13">
      <c r="B18" s="314"/>
      <c r="C18" s="17" t="s">
        <v>251</v>
      </c>
      <c r="D18" s="303"/>
      <c r="E18" s="303"/>
      <c r="F18" s="303"/>
      <c r="G18" s="303"/>
      <c r="H18" s="303"/>
      <c r="I18" s="303"/>
      <c r="J18" s="303"/>
      <c r="K18" s="309"/>
      <c r="L18" s="313"/>
      <c r="M18" s="313"/>
    </row>
    <row r="19" spans="2:13" ht="31.5" customHeight="1">
      <c r="B19" s="1" t="s">
        <v>56</v>
      </c>
      <c r="C19" s="310" t="s">
        <v>53</v>
      </c>
      <c r="D19" s="310"/>
      <c r="E19" s="310"/>
      <c r="F19" s="310"/>
      <c r="G19" s="310"/>
      <c r="H19" s="310"/>
      <c r="I19" s="310"/>
      <c r="J19" s="310"/>
      <c r="K19" s="307" t="s">
        <v>2</v>
      </c>
      <c r="L19" s="311"/>
      <c r="M19" s="311"/>
    </row>
    <row r="20" spans="2:13">
      <c r="B20" s="314" t="s">
        <v>4</v>
      </c>
      <c r="C20" s="17" t="s">
        <v>249</v>
      </c>
      <c r="D20" s="303"/>
      <c r="E20" s="303"/>
      <c r="F20" s="303"/>
      <c r="G20" s="303"/>
      <c r="H20" s="303"/>
      <c r="I20" s="303"/>
      <c r="J20" s="303"/>
      <c r="K20" s="308"/>
      <c r="L20" s="312"/>
      <c r="M20" s="312"/>
    </row>
    <row r="21" spans="2:13">
      <c r="B21" s="314"/>
      <c r="C21" s="17" t="s">
        <v>250</v>
      </c>
      <c r="D21" s="303"/>
      <c r="E21" s="303"/>
      <c r="F21" s="303"/>
      <c r="G21" s="303"/>
      <c r="H21" s="303"/>
      <c r="I21" s="303"/>
      <c r="J21" s="303"/>
      <c r="K21" s="308"/>
      <c r="L21" s="312"/>
      <c r="M21" s="312"/>
    </row>
    <row r="22" spans="2:13">
      <c r="B22" s="314"/>
      <c r="C22" s="17" t="s">
        <v>251</v>
      </c>
      <c r="D22" s="303"/>
      <c r="E22" s="303"/>
      <c r="F22" s="303"/>
      <c r="G22" s="303"/>
      <c r="H22" s="303"/>
      <c r="I22" s="303"/>
      <c r="J22" s="303"/>
      <c r="K22" s="309"/>
      <c r="L22" s="313"/>
      <c r="M22" s="313"/>
    </row>
    <row r="23" spans="2:13" ht="33" customHeight="1">
      <c r="B23" s="1" t="s">
        <v>184</v>
      </c>
      <c r="C23" s="310" t="s">
        <v>1024</v>
      </c>
      <c r="D23" s="310"/>
      <c r="E23" s="310"/>
      <c r="F23" s="310"/>
      <c r="G23" s="310"/>
      <c r="H23" s="310"/>
      <c r="I23" s="310"/>
      <c r="J23" s="310"/>
      <c r="K23" s="307" t="s">
        <v>2</v>
      </c>
      <c r="L23" s="311"/>
      <c r="M23" s="311"/>
    </row>
    <row r="24" spans="2:13">
      <c r="B24" s="314" t="s">
        <v>4</v>
      </c>
      <c r="C24" s="17" t="s">
        <v>249</v>
      </c>
      <c r="D24" s="303"/>
      <c r="E24" s="303"/>
      <c r="F24" s="303"/>
      <c r="G24" s="303"/>
      <c r="H24" s="303"/>
      <c r="I24" s="303"/>
      <c r="J24" s="303"/>
      <c r="K24" s="308"/>
      <c r="L24" s="312"/>
      <c r="M24" s="312"/>
    </row>
    <row r="25" spans="2:13">
      <c r="B25" s="314"/>
      <c r="C25" s="17" t="s">
        <v>250</v>
      </c>
      <c r="D25" s="303"/>
      <c r="E25" s="303"/>
      <c r="F25" s="303"/>
      <c r="G25" s="303"/>
      <c r="H25" s="303"/>
      <c r="I25" s="303"/>
      <c r="J25" s="303"/>
      <c r="K25" s="308"/>
      <c r="L25" s="312"/>
      <c r="M25" s="312"/>
    </row>
    <row r="26" spans="2:13">
      <c r="B26" s="314"/>
      <c r="C26" s="17" t="s">
        <v>251</v>
      </c>
      <c r="D26" s="303"/>
      <c r="E26" s="303"/>
      <c r="F26" s="303"/>
      <c r="G26" s="303"/>
      <c r="H26" s="303"/>
      <c r="I26" s="303"/>
      <c r="J26" s="303"/>
      <c r="K26" s="309"/>
      <c r="L26" s="313"/>
      <c r="M26" s="313"/>
    </row>
  </sheetData>
  <sheetProtection autoFilter="0"/>
  <mergeCells count="41">
    <mergeCell ref="B24:B26"/>
    <mergeCell ref="D24:J24"/>
    <mergeCell ref="D25:J25"/>
    <mergeCell ref="B16:B18"/>
    <mergeCell ref="D16:J16"/>
    <mergeCell ref="D17:J17"/>
    <mergeCell ref="B20:B22"/>
    <mergeCell ref="D20:J20"/>
    <mergeCell ref="D21:J21"/>
    <mergeCell ref="C23:J23"/>
    <mergeCell ref="K23:K26"/>
    <mergeCell ref="L23:L26"/>
    <mergeCell ref="M23:M26"/>
    <mergeCell ref="D26:J26"/>
    <mergeCell ref="C15:J15"/>
    <mergeCell ref="K15:K18"/>
    <mergeCell ref="L15:L18"/>
    <mergeCell ref="M15:M18"/>
    <mergeCell ref="D18:J18"/>
    <mergeCell ref="C19:J19"/>
    <mergeCell ref="K19:K22"/>
    <mergeCell ref="L19:L22"/>
    <mergeCell ref="M19:M22"/>
    <mergeCell ref="D22:J22"/>
    <mergeCell ref="C7:M7"/>
    <mergeCell ref="K9:L9"/>
    <mergeCell ref="B10:J10"/>
    <mergeCell ref="C11:J11"/>
    <mergeCell ref="K11:K14"/>
    <mergeCell ref="L11:L14"/>
    <mergeCell ref="B12:B14"/>
    <mergeCell ref="D12:J12"/>
    <mergeCell ref="K10:L10"/>
    <mergeCell ref="M11:M14"/>
    <mergeCell ref="D14:J14"/>
    <mergeCell ref="D13:J13"/>
    <mergeCell ref="B2:M2"/>
    <mergeCell ref="B3:M3"/>
    <mergeCell ref="C4:M4"/>
    <mergeCell ref="C5:M5"/>
    <mergeCell ref="C6:M6"/>
  </mergeCells>
  <dataValidations count="1">
    <dataValidation type="list" allowBlank="1" showInputMessage="1" showErrorMessage="1" sqref="L11:L26" xr:uid="{00000000-0002-0000-0C00-000000000000}">
      <formula1>$B$4:$B$7</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1000000}">
          <x14:formula1>
            <xm:f>Lists!$N$3:$N$6</xm:f>
          </x14:formula1>
          <xm:sqref>M10:M26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1">
    <tabColor rgb="FF00B050"/>
  </sheetPr>
  <dimension ref="B2:M30"/>
  <sheetViews>
    <sheetView showGridLines="0" showRowColHeaders="0" topLeftCell="A6" zoomScaleNormal="100" workbookViewId="0">
      <selection activeCell="S17" sqref="S17"/>
    </sheetView>
  </sheetViews>
  <sheetFormatPr defaultColWidth="9.140625" defaultRowHeight="15"/>
  <cols>
    <col min="1" max="1" width="3.7109375" customWidth="1"/>
    <col min="3" max="3" width="10.42578125" customWidth="1"/>
  </cols>
  <sheetData>
    <row r="2" spans="2:13" ht="21">
      <c r="B2" s="315" t="s">
        <v>689</v>
      </c>
      <c r="C2" s="315"/>
      <c r="D2" s="315"/>
      <c r="E2" s="315"/>
      <c r="F2" s="315"/>
      <c r="G2" s="315"/>
      <c r="H2" s="315"/>
      <c r="I2" s="315"/>
      <c r="J2" s="315"/>
      <c r="K2" s="315"/>
      <c r="L2" s="315"/>
      <c r="M2" s="315"/>
    </row>
    <row r="3" spans="2:13" ht="24" customHeight="1">
      <c r="B3" s="316" t="s">
        <v>58</v>
      </c>
      <c r="C3" s="316"/>
      <c r="D3" s="316"/>
      <c r="E3" s="316"/>
      <c r="F3" s="316"/>
      <c r="G3" s="316"/>
      <c r="H3" s="316"/>
      <c r="I3" s="316"/>
      <c r="J3" s="316"/>
      <c r="K3" s="316"/>
      <c r="L3" s="316"/>
      <c r="M3" s="316"/>
    </row>
    <row r="4" spans="2:13" ht="21.75" customHeight="1">
      <c r="B4" s="1">
        <v>1</v>
      </c>
      <c r="C4" s="328" t="s">
        <v>65</v>
      </c>
      <c r="D4" s="329"/>
      <c r="E4" s="329"/>
      <c r="F4" s="329"/>
      <c r="G4" s="329"/>
      <c r="H4" s="329"/>
      <c r="I4" s="329"/>
      <c r="J4" s="329"/>
      <c r="K4" s="329"/>
      <c r="L4" s="329"/>
      <c r="M4" s="330"/>
    </row>
    <row r="5" spans="2:13" ht="48" customHeight="1">
      <c r="B5" s="1">
        <v>2</v>
      </c>
      <c r="C5" s="328" t="s">
        <v>66</v>
      </c>
      <c r="D5" s="329"/>
      <c r="E5" s="329"/>
      <c r="F5" s="329"/>
      <c r="G5" s="329"/>
      <c r="H5" s="329"/>
      <c r="I5" s="329"/>
      <c r="J5" s="329"/>
      <c r="K5" s="329"/>
      <c r="L5" s="329"/>
      <c r="M5" s="330"/>
    </row>
    <row r="6" spans="2:13" ht="47.25" customHeight="1">
      <c r="B6" s="1">
        <v>3</v>
      </c>
      <c r="C6" s="328" t="s">
        <v>67</v>
      </c>
      <c r="D6" s="329"/>
      <c r="E6" s="329"/>
      <c r="F6" s="329"/>
      <c r="G6" s="329"/>
      <c r="H6" s="329"/>
      <c r="I6" s="329"/>
      <c r="J6" s="329"/>
      <c r="K6" s="329"/>
      <c r="L6" s="329"/>
      <c r="M6" s="330"/>
    </row>
    <row r="7" spans="2:13" ht="46.5" customHeight="1">
      <c r="B7" s="1">
        <v>4</v>
      </c>
      <c r="C7" s="328" t="s">
        <v>68</v>
      </c>
      <c r="D7" s="329"/>
      <c r="E7" s="329"/>
      <c r="F7" s="329"/>
      <c r="G7" s="329"/>
      <c r="H7" s="329"/>
      <c r="I7" s="329"/>
      <c r="J7" s="329"/>
      <c r="K7" s="329"/>
      <c r="L7" s="329"/>
      <c r="M7" s="330"/>
    </row>
    <row r="9" spans="2:13">
      <c r="K9" s="320" t="s">
        <v>1</v>
      </c>
      <c r="L9" s="321"/>
      <c r="M9" s="2" t="s">
        <v>14</v>
      </c>
    </row>
    <row r="10" spans="2:13" ht="30" customHeight="1">
      <c r="B10" s="322" t="s">
        <v>64</v>
      </c>
      <c r="C10" s="323"/>
      <c r="D10" s="323"/>
      <c r="E10" s="323"/>
      <c r="F10" s="323"/>
      <c r="G10" s="323"/>
      <c r="H10" s="323"/>
      <c r="I10" s="323"/>
      <c r="J10" s="324"/>
      <c r="K10" s="304" t="str">
        <f>IFERROR(AVERAGE(L11:L30), "")</f>
        <v/>
      </c>
      <c r="L10" s="305"/>
      <c r="M10" s="176"/>
    </row>
    <row r="11" spans="2:13" ht="30.75" customHeight="1">
      <c r="B11" s="13" t="s">
        <v>59</v>
      </c>
      <c r="C11" s="331" t="s">
        <v>69</v>
      </c>
      <c r="D11" s="331"/>
      <c r="E11" s="331"/>
      <c r="F11" s="331"/>
      <c r="G11" s="331"/>
      <c r="H11" s="331"/>
      <c r="I11" s="331"/>
      <c r="J11" s="332"/>
      <c r="K11" s="333" t="s">
        <v>2</v>
      </c>
      <c r="L11" s="311"/>
      <c r="M11" s="311"/>
    </row>
    <row r="12" spans="2:13">
      <c r="B12" s="314" t="s">
        <v>4</v>
      </c>
      <c r="C12" s="17" t="s">
        <v>249</v>
      </c>
      <c r="D12" s="303"/>
      <c r="E12" s="303"/>
      <c r="F12" s="303"/>
      <c r="G12" s="303"/>
      <c r="H12" s="303"/>
      <c r="I12" s="303"/>
      <c r="J12" s="303"/>
      <c r="K12" s="334"/>
      <c r="L12" s="312"/>
      <c r="M12" s="312"/>
    </row>
    <row r="13" spans="2:13">
      <c r="B13" s="314"/>
      <c r="C13" s="17" t="s">
        <v>250</v>
      </c>
      <c r="D13" s="303"/>
      <c r="E13" s="303"/>
      <c r="F13" s="303"/>
      <c r="G13" s="303"/>
      <c r="H13" s="303"/>
      <c r="I13" s="303"/>
      <c r="J13" s="303"/>
      <c r="K13" s="334"/>
      <c r="L13" s="312"/>
      <c r="M13" s="312"/>
    </row>
    <row r="14" spans="2:13">
      <c r="B14" s="314"/>
      <c r="C14" s="17" t="s">
        <v>251</v>
      </c>
      <c r="D14" s="303"/>
      <c r="E14" s="303"/>
      <c r="F14" s="303"/>
      <c r="G14" s="303"/>
      <c r="H14" s="303"/>
      <c r="I14" s="303"/>
      <c r="J14" s="303"/>
      <c r="K14" s="335"/>
      <c r="L14" s="313"/>
      <c r="M14" s="313"/>
    </row>
    <row r="15" spans="2:13" ht="18" customHeight="1">
      <c r="B15" s="13" t="s">
        <v>60</v>
      </c>
      <c r="C15" s="331" t="s">
        <v>1026</v>
      </c>
      <c r="D15" s="331"/>
      <c r="E15" s="331"/>
      <c r="F15" s="331"/>
      <c r="G15" s="331"/>
      <c r="H15" s="331"/>
      <c r="I15" s="331"/>
      <c r="J15" s="332"/>
      <c r="K15" s="333" t="s">
        <v>2</v>
      </c>
      <c r="L15" s="311"/>
      <c r="M15" s="311"/>
    </row>
    <row r="16" spans="2:13">
      <c r="B16" s="314" t="s">
        <v>4</v>
      </c>
      <c r="C16" s="17" t="s">
        <v>249</v>
      </c>
      <c r="D16" s="303"/>
      <c r="E16" s="303"/>
      <c r="F16" s="303"/>
      <c r="G16" s="303"/>
      <c r="H16" s="303"/>
      <c r="I16" s="303"/>
      <c r="J16" s="303"/>
      <c r="K16" s="334"/>
      <c r="L16" s="312"/>
      <c r="M16" s="312"/>
    </row>
    <row r="17" spans="2:13">
      <c r="B17" s="314"/>
      <c r="C17" s="17" t="s">
        <v>250</v>
      </c>
      <c r="D17" s="303"/>
      <c r="E17" s="303"/>
      <c r="F17" s="303"/>
      <c r="G17" s="303"/>
      <c r="H17" s="303"/>
      <c r="I17" s="303"/>
      <c r="J17" s="303"/>
      <c r="K17" s="334"/>
      <c r="L17" s="312"/>
      <c r="M17" s="312"/>
    </row>
    <row r="18" spans="2:13">
      <c r="B18" s="314"/>
      <c r="C18" s="17" t="s">
        <v>251</v>
      </c>
      <c r="D18" s="303"/>
      <c r="E18" s="303"/>
      <c r="F18" s="303"/>
      <c r="G18" s="303"/>
      <c r="H18" s="303"/>
      <c r="I18" s="303"/>
      <c r="J18" s="303"/>
      <c r="K18" s="335"/>
      <c r="L18" s="313"/>
      <c r="M18" s="313"/>
    </row>
    <row r="19" spans="2:13" ht="15" customHeight="1">
      <c r="B19" s="13" t="s">
        <v>61</v>
      </c>
      <c r="C19" s="331" t="s">
        <v>72</v>
      </c>
      <c r="D19" s="331"/>
      <c r="E19" s="331"/>
      <c r="F19" s="331"/>
      <c r="G19" s="331"/>
      <c r="H19" s="331"/>
      <c r="I19" s="331"/>
      <c r="J19" s="332"/>
      <c r="K19" s="333" t="s">
        <v>2</v>
      </c>
      <c r="L19" s="311"/>
      <c r="M19" s="311"/>
    </row>
    <row r="20" spans="2:13">
      <c r="B20" s="314" t="s">
        <v>4</v>
      </c>
      <c r="C20" s="17" t="s">
        <v>249</v>
      </c>
      <c r="D20" s="303"/>
      <c r="E20" s="303"/>
      <c r="F20" s="303"/>
      <c r="G20" s="303"/>
      <c r="H20" s="303"/>
      <c r="I20" s="303"/>
      <c r="J20" s="303"/>
      <c r="K20" s="334"/>
      <c r="L20" s="312"/>
      <c r="M20" s="312"/>
    </row>
    <row r="21" spans="2:13" ht="15" customHeight="1">
      <c r="B21" s="314"/>
      <c r="C21" s="17" t="s">
        <v>250</v>
      </c>
      <c r="D21" s="303"/>
      <c r="E21" s="303"/>
      <c r="F21" s="303"/>
      <c r="G21" s="303"/>
      <c r="H21" s="303"/>
      <c r="I21" s="303"/>
      <c r="J21" s="303"/>
      <c r="K21" s="334"/>
      <c r="L21" s="312"/>
      <c r="M21" s="312"/>
    </row>
    <row r="22" spans="2:13">
      <c r="B22" s="314"/>
      <c r="C22" s="17" t="s">
        <v>251</v>
      </c>
      <c r="D22" s="303"/>
      <c r="E22" s="303"/>
      <c r="F22" s="303"/>
      <c r="G22" s="303"/>
      <c r="H22" s="303"/>
      <c r="I22" s="303"/>
      <c r="J22" s="303"/>
      <c r="K22" s="335"/>
      <c r="L22" s="313"/>
      <c r="M22" s="313"/>
    </row>
    <row r="23" spans="2:13" ht="17.25" customHeight="1">
      <c r="B23" s="13" t="s">
        <v>62</v>
      </c>
      <c r="C23" s="331" t="s">
        <v>71</v>
      </c>
      <c r="D23" s="331"/>
      <c r="E23" s="331"/>
      <c r="F23" s="331"/>
      <c r="G23" s="331"/>
      <c r="H23" s="331"/>
      <c r="I23" s="331"/>
      <c r="J23" s="332"/>
      <c r="K23" s="333" t="s">
        <v>2</v>
      </c>
      <c r="L23" s="311"/>
      <c r="M23" s="311"/>
    </row>
    <row r="24" spans="2:13">
      <c r="B24" s="314" t="s">
        <v>4</v>
      </c>
      <c r="C24" s="17" t="s">
        <v>249</v>
      </c>
      <c r="D24" s="303"/>
      <c r="E24" s="303"/>
      <c r="F24" s="303"/>
      <c r="G24" s="303"/>
      <c r="H24" s="303"/>
      <c r="I24" s="303"/>
      <c r="J24" s="303"/>
      <c r="K24" s="334"/>
      <c r="L24" s="312"/>
      <c r="M24" s="312"/>
    </row>
    <row r="25" spans="2:13" ht="17.25" customHeight="1">
      <c r="B25" s="314"/>
      <c r="C25" s="17" t="s">
        <v>250</v>
      </c>
      <c r="D25" s="303"/>
      <c r="E25" s="303"/>
      <c r="F25" s="303"/>
      <c r="G25" s="303"/>
      <c r="H25" s="303"/>
      <c r="I25" s="303"/>
      <c r="J25" s="303"/>
      <c r="K25" s="334"/>
      <c r="L25" s="312"/>
      <c r="M25" s="312"/>
    </row>
    <row r="26" spans="2:13">
      <c r="B26" s="314"/>
      <c r="C26" s="17" t="s">
        <v>251</v>
      </c>
      <c r="D26" s="303"/>
      <c r="E26" s="303"/>
      <c r="F26" s="303"/>
      <c r="G26" s="303"/>
      <c r="H26" s="303"/>
      <c r="I26" s="303"/>
      <c r="J26" s="303"/>
      <c r="K26" s="335"/>
      <c r="L26" s="313"/>
      <c r="M26" s="313"/>
    </row>
    <row r="27" spans="2:13" ht="19.5" customHeight="1">
      <c r="B27" s="13" t="s">
        <v>63</v>
      </c>
      <c r="C27" s="331" t="s">
        <v>70</v>
      </c>
      <c r="D27" s="331"/>
      <c r="E27" s="331"/>
      <c r="F27" s="331"/>
      <c r="G27" s="331"/>
      <c r="H27" s="331"/>
      <c r="I27" s="331"/>
      <c r="J27" s="332"/>
      <c r="K27" s="333" t="s">
        <v>2</v>
      </c>
      <c r="L27" s="311"/>
      <c r="M27" s="311"/>
    </row>
    <row r="28" spans="2:13">
      <c r="B28" s="314" t="s">
        <v>4</v>
      </c>
      <c r="C28" s="17" t="s">
        <v>249</v>
      </c>
      <c r="D28" s="303"/>
      <c r="E28" s="303"/>
      <c r="F28" s="303"/>
      <c r="G28" s="303"/>
      <c r="H28" s="303"/>
      <c r="I28" s="303"/>
      <c r="J28" s="303"/>
      <c r="K28" s="334"/>
      <c r="L28" s="312"/>
      <c r="M28" s="312"/>
    </row>
    <row r="29" spans="2:13">
      <c r="B29" s="314"/>
      <c r="C29" s="17" t="s">
        <v>250</v>
      </c>
      <c r="D29" s="303"/>
      <c r="E29" s="303"/>
      <c r="F29" s="303"/>
      <c r="G29" s="303"/>
      <c r="H29" s="303"/>
      <c r="I29" s="303"/>
      <c r="J29" s="303"/>
      <c r="K29" s="334"/>
      <c r="L29" s="312"/>
      <c r="M29" s="312"/>
    </row>
    <row r="30" spans="2:13">
      <c r="B30" s="314"/>
      <c r="C30" s="17" t="s">
        <v>251</v>
      </c>
      <c r="D30" s="303"/>
      <c r="E30" s="303"/>
      <c r="F30" s="303"/>
      <c r="G30" s="303"/>
      <c r="H30" s="303"/>
      <c r="I30" s="303"/>
      <c r="J30" s="303"/>
      <c r="K30" s="335"/>
      <c r="L30" s="313"/>
      <c r="M30" s="313"/>
    </row>
  </sheetData>
  <sheetProtection autoFilter="0"/>
  <mergeCells count="49">
    <mergeCell ref="K27:K30"/>
    <mergeCell ref="L27:L30"/>
    <mergeCell ref="B24:B26"/>
    <mergeCell ref="D24:J24"/>
    <mergeCell ref="D25:J25"/>
    <mergeCell ref="B28:B30"/>
    <mergeCell ref="D28:J28"/>
    <mergeCell ref="D29:J29"/>
    <mergeCell ref="C27:J27"/>
    <mergeCell ref="L23:L26"/>
    <mergeCell ref="M23:M26"/>
    <mergeCell ref="B16:B18"/>
    <mergeCell ref="D16:J16"/>
    <mergeCell ref="D17:J17"/>
    <mergeCell ref="B20:B22"/>
    <mergeCell ref="D20:J20"/>
    <mergeCell ref="D21:J21"/>
    <mergeCell ref="D12:J12"/>
    <mergeCell ref="M27:M30"/>
    <mergeCell ref="D30:J30"/>
    <mergeCell ref="C15:J15"/>
    <mergeCell ref="K15:K18"/>
    <mergeCell ref="L15:L18"/>
    <mergeCell ref="M15:M18"/>
    <mergeCell ref="D18:J18"/>
    <mergeCell ref="C19:J19"/>
    <mergeCell ref="K19:K22"/>
    <mergeCell ref="D26:J26"/>
    <mergeCell ref="L19:L22"/>
    <mergeCell ref="M19:M22"/>
    <mergeCell ref="D22:J22"/>
    <mergeCell ref="C23:J23"/>
    <mergeCell ref="K23:K26"/>
    <mergeCell ref="K10:L10"/>
    <mergeCell ref="M11:M14"/>
    <mergeCell ref="D14:J14"/>
    <mergeCell ref="B2:M2"/>
    <mergeCell ref="B3:M3"/>
    <mergeCell ref="C4:M4"/>
    <mergeCell ref="C5:M5"/>
    <mergeCell ref="C6:M6"/>
    <mergeCell ref="C7:M7"/>
    <mergeCell ref="K9:L9"/>
    <mergeCell ref="D13:J13"/>
    <mergeCell ref="B10:J10"/>
    <mergeCell ref="C11:J11"/>
    <mergeCell ref="K11:K14"/>
    <mergeCell ref="L11:L14"/>
    <mergeCell ref="B12:B14"/>
  </mergeCells>
  <dataValidations count="1">
    <dataValidation type="list" allowBlank="1" showInputMessage="1" showErrorMessage="1" sqref="L11:L30" xr:uid="{00000000-0002-0000-0D00-000000000000}">
      <formula1>$B$4:$B$7</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1000000}">
          <x14:formula1>
            <xm:f>Lists!$N$3:$N$6</xm:f>
          </x14:formula1>
          <xm:sqref>M10:M30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rgb="FF00B050"/>
  </sheetPr>
  <dimension ref="B2:M30"/>
  <sheetViews>
    <sheetView showGridLines="0" showRowColHeaders="0" zoomScaleNormal="100" workbookViewId="0">
      <selection activeCell="O20" sqref="O20"/>
    </sheetView>
  </sheetViews>
  <sheetFormatPr defaultRowHeight="15"/>
  <cols>
    <col min="1" max="1" width="3.7109375" customWidth="1"/>
    <col min="3" max="3" width="11.42578125" customWidth="1"/>
  </cols>
  <sheetData>
    <row r="2" spans="2:13" ht="21">
      <c r="B2" s="315" t="s">
        <v>690</v>
      </c>
      <c r="C2" s="315"/>
      <c r="D2" s="315"/>
      <c r="E2" s="315"/>
      <c r="F2" s="315"/>
      <c r="G2" s="315"/>
      <c r="H2" s="315"/>
      <c r="I2" s="315"/>
      <c r="J2" s="315"/>
      <c r="K2" s="315"/>
      <c r="L2" s="315"/>
      <c r="M2" s="315"/>
    </row>
    <row r="3" spans="2:13" ht="24" customHeight="1">
      <c r="B3" s="316" t="s">
        <v>75</v>
      </c>
      <c r="C3" s="316"/>
      <c r="D3" s="316"/>
      <c r="E3" s="316"/>
      <c r="F3" s="316"/>
      <c r="G3" s="316"/>
      <c r="H3" s="316"/>
      <c r="I3" s="316"/>
      <c r="J3" s="316"/>
      <c r="K3" s="316"/>
      <c r="L3" s="316"/>
      <c r="M3" s="316"/>
    </row>
    <row r="4" spans="2:13" ht="29.25" customHeight="1">
      <c r="B4" s="1">
        <v>1</v>
      </c>
      <c r="C4" s="328" t="s">
        <v>74</v>
      </c>
      <c r="D4" s="329"/>
      <c r="E4" s="329"/>
      <c r="F4" s="329"/>
      <c r="G4" s="329"/>
      <c r="H4" s="329"/>
      <c r="I4" s="329"/>
      <c r="J4" s="329"/>
      <c r="K4" s="329"/>
      <c r="L4" s="329"/>
      <c r="M4" s="330"/>
    </row>
    <row r="5" spans="2:13" ht="32.25" customHeight="1">
      <c r="B5" s="1">
        <v>2</v>
      </c>
      <c r="C5" s="328" t="s">
        <v>1027</v>
      </c>
      <c r="D5" s="329"/>
      <c r="E5" s="329"/>
      <c r="F5" s="329"/>
      <c r="G5" s="329"/>
      <c r="H5" s="329"/>
      <c r="I5" s="329"/>
      <c r="J5" s="329"/>
      <c r="K5" s="329"/>
      <c r="L5" s="329"/>
      <c r="M5" s="330"/>
    </row>
    <row r="6" spans="2:13" ht="31.5" customHeight="1">
      <c r="B6" s="1">
        <v>3</v>
      </c>
      <c r="C6" s="328" t="s">
        <v>76</v>
      </c>
      <c r="D6" s="329"/>
      <c r="E6" s="329"/>
      <c r="F6" s="329"/>
      <c r="G6" s="329"/>
      <c r="H6" s="329"/>
      <c r="I6" s="329"/>
      <c r="J6" s="329"/>
      <c r="K6" s="329"/>
      <c r="L6" s="329"/>
      <c r="M6" s="330"/>
    </row>
    <row r="7" spans="2:13" ht="31.5" customHeight="1">
      <c r="B7" s="1">
        <v>4</v>
      </c>
      <c r="C7" s="328" t="s">
        <v>77</v>
      </c>
      <c r="D7" s="329"/>
      <c r="E7" s="329"/>
      <c r="F7" s="329"/>
      <c r="G7" s="329"/>
      <c r="H7" s="329"/>
      <c r="I7" s="329"/>
      <c r="J7" s="329"/>
      <c r="K7" s="329"/>
      <c r="L7" s="329"/>
      <c r="M7" s="330"/>
    </row>
    <row r="9" spans="2:13">
      <c r="K9" s="320" t="s">
        <v>1</v>
      </c>
      <c r="L9" s="321"/>
      <c r="M9" s="2" t="s">
        <v>14</v>
      </c>
    </row>
    <row r="10" spans="2:13" ht="30" customHeight="1">
      <c r="B10" s="326" t="s">
        <v>1028</v>
      </c>
      <c r="C10" s="326"/>
      <c r="D10" s="326"/>
      <c r="E10" s="326"/>
      <c r="F10" s="326"/>
      <c r="G10" s="326"/>
      <c r="H10" s="326"/>
      <c r="I10" s="326"/>
      <c r="J10" s="326"/>
      <c r="K10" s="304" t="str">
        <f>IFERROR(AVERAGE(L11:L30), "")</f>
        <v/>
      </c>
      <c r="L10" s="305"/>
      <c r="M10" s="176"/>
    </row>
    <row r="11" spans="2:13" ht="32.25" customHeight="1">
      <c r="B11" s="1" t="s">
        <v>79</v>
      </c>
      <c r="C11" s="310" t="s">
        <v>69</v>
      </c>
      <c r="D11" s="310"/>
      <c r="E11" s="310"/>
      <c r="F11" s="310"/>
      <c r="G11" s="310"/>
      <c r="H11" s="310"/>
      <c r="I11" s="310"/>
      <c r="J11" s="310"/>
      <c r="K11" s="333" t="s">
        <v>2</v>
      </c>
      <c r="L11" s="311"/>
      <c r="M11" s="311"/>
    </row>
    <row r="12" spans="2:13">
      <c r="B12" s="314" t="s">
        <v>4</v>
      </c>
      <c r="C12" s="17" t="s">
        <v>249</v>
      </c>
      <c r="D12" s="303"/>
      <c r="E12" s="303"/>
      <c r="F12" s="303"/>
      <c r="G12" s="303"/>
      <c r="H12" s="303"/>
      <c r="I12" s="303"/>
      <c r="J12" s="303"/>
      <c r="K12" s="334"/>
      <c r="L12" s="312"/>
      <c r="M12" s="312"/>
    </row>
    <row r="13" spans="2:13">
      <c r="B13" s="314"/>
      <c r="C13" s="17" t="s">
        <v>250</v>
      </c>
      <c r="D13" s="303"/>
      <c r="E13" s="303"/>
      <c r="F13" s="303"/>
      <c r="G13" s="303"/>
      <c r="H13" s="303"/>
      <c r="I13" s="303"/>
      <c r="J13" s="303"/>
      <c r="K13" s="334"/>
      <c r="L13" s="312"/>
      <c r="M13" s="312"/>
    </row>
    <row r="14" spans="2:13">
      <c r="B14" s="314"/>
      <c r="C14" s="17" t="s">
        <v>251</v>
      </c>
      <c r="D14" s="303"/>
      <c r="E14" s="303"/>
      <c r="F14" s="303"/>
      <c r="G14" s="303"/>
      <c r="H14" s="303"/>
      <c r="I14" s="303"/>
      <c r="J14" s="303"/>
      <c r="K14" s="335"/>
      <c r="L14" s="313"/>
      <c r="M14" s="313"/>
    </row>
    <row r="15" spans="2:13">
      <c r="B15" s="1" t="s">
        <v>80</v>
      </c>
      <c r="C15" s="310" t="s">
        <v>73</v>
      </c>
      <c r="D15" s="310"/>
      <c r="E15" s="310"/>
      <c r="F15" s="310"/>
      <c r="G15" s="310"/>
      <c r="H15" s="310"/>
      <c r="I15" s="310"/>
      <c r="J15" s="310"/>
      <c r="K15" s="333" t="s">
        <v>2</v>
      </c>
      <c r="L15" s="311"/>
      <c r="M15" s="311"/>
    </row>
    <row r="16" spans="2:13">
      <c r="B16" s="314" t="s">
        <v>4</v>
      </c>
      <c r="C16" s="17" t="s">
        <v>249</v>
      </c>
      <c r="D16" s="303"/>
      <c r="E16" s="303"/>
      <c r="F16" s="303"/>
      <c r="G16" s="303"/>
      <c r="H16" s="303"/>
      <c r="I16" s="303"/>
      <c r="J16" s="303"/>
      <c r="K16" s="334"/>
      <c r="L16" s="312"/>
      <c r="M16" s="312"/>
    </row>
    <row r="17" spans="2:13">
      <c r="B17" s="314"/>
      <c r="C17" s="17" t="s">
        <v>250</v>
      </c>
      <c r="D17" s="303"/>
      <c r="E17" s="303"/>
      <c r="F17" s="303"/>
      <c r="G17" s="303"/>
      <c r="H17" s="303"/>
      <c r="I17" s="303"/>
      <c r="J17" s="303"/>
      <c r="K17" s="334"/>
      <c r="L17" s="312"/>
      <c r="M17" s="312"/>
    </row>
    <row r="18" spans="2:13">
      <c r="B18" s="314"/>
      <c r="C18" s="17" t="s">
        <v>251</v>
      </c>
      <c r="D18" s="303"/>
      <c r="E18" s="303"/>
      <c r="F18" s="303"/>
      <c r="G18" s="303"/>
      <c r="H18" s="303"/>
      <c r="I18" s="303"/>
      <c r="J18" s="303"/>
      <c r="K18" s="335"/>
      <c r="L18" s="313"/>
      <c r="M18" s="313"/>
    </row>
    <row r="19" spans="2:13">
      <c r="B19" s="1" t="s">
        <v>82</v>
      </c>
      <c r="C19" s="310" t="s">
        <v>72</v>
      </c>
      <c r="D19" s="310"/>
      <c r="E19" s="310"/>
      <c r="F19" s="310"/>
      <c r="G19" s="310"/>
      <c r="H19" s="310"/>
      <c r="I19" s="310"/>
      <c r="J19" s="310"/>
      <c r="K19" s="333" t="s">
        <v>2</v>
      </c>
      <c r="L19" s="311"/>
      <c r="M19" s="311"/>
    </row>
    <row r="20" spans="2:13">
      <c r="B20" s="314" t="s">
        <v>4</v>
      </c>
      <c r="C20" s="17" t="s">
        <v>249</v>
      </c>
      <c r="D20" s="303"/>
      <c r="E20" s="303"/>
      <c r="F20" s="303"/>
      <c r="G20" s="303"/>
      <c r="H20" s="303"/>
      <c r="I20" s="303"/>
      <c r="J20" s="303"/>
      <c r="K20" s="334"/>
      <c r="L20" s="312"/>
      <c r="M20" s="312"/>
    </row>
    <row r="21" spans="2:13">
      <c r="B21" s="314"/>
      <c r="C21" s="17" t="s">
        <v>250</v>
      </c>
      <c r="D21" s="303"/>
      <c r="E21" s="303"/>
      <c r="F21" s="303"/>
      <c r="G21" s="303"/>
      <c r="H21" s="303"/>
      <c r="I21" s="303"/>
      <c r="J21" s="303"/>
      <c r="K21" s="334"/>
      <c r="L21" s="312"/>
      <c r="M21" s="312"/>
    </row>
    <row r="22" spans="2:13">
      <c r="B22" s="314"/>
      <c r="C22" s="17" t="s">
        <v>251</v>
      </c>
      <c r="D22" s="303"/>
      <c r="E22" s="303"/>
      <c r="F22" s="303"/>
      <c r="G22" s="303"/>
      <c r="H22" s="303"/>
      <c r="I22" s="303"/>
      <c r="J22" s="303"/>
      <c r="K22" s="335"/>
      <c r="L22" s="313"/>
      <c r="M22" s="313"/>
    </row>
    <row r="23" spans="2:13">
      <c r="B23" s="1" t="s">
        <v>83</v>
      </c>
      <c r="C23" s="310" t="s">
        <v>71</v>
      </c>
      <c r="D23" s="310"/>
      <c r="E23" s="310"/>
      <c r="F23" s="310"/>
      <c r="G23" s="310"/>
      <c r="H23" s="310"/>
      <c r="I23" s="310"/>
      <c r="J23" s="310"/>
      <c r="K23" s="333" t="s">
        <v>2</v>
      </c>
      <c r="L23" s="311"/>
      <c r="M23" s="311"/>
    </row>
    <row r="24" spans="2:13">
      <c r="B24" s="314" t="s">
        <v>4</v>
      </c>
      <c r="C24" s="17" t="s">
        <v>249</v>
      </c>
      <c r="D24" s="303"/>
      <c r="E24" s="303"/>
      <c r="F24" s="303"/>
      <c r="G24" s="303"/>
      <c r="H24" s="303"/>
      <c r="I24" s="303"/>
      <c r="J24" s="303"/>
      <c r="K24" s="334"/>
      <c r="L24" s="312"/>
      <c r="M24" s="312"/>
    </row>
    <row r="25" spans="2:13">
      <c r="B25" s="314"/>
      <c r="C25" s="17" t="s">
        <v>250</v>
      </c>
      <c r="D25" s="303"/>
      <c r="E25" s="303"/>
      <c r="F25" s="303"/>
      <c r="G25" s="303"/>
      <c r="H25" s="303"/>
      <c r="I25" s="303"/>
      <c r="J25" s="303"/>
      <c r="K25" s="334"/>
      <c r="L25" s="312"/>
      <c r="M25" s="312"/>
    </row>
    <row r="26" spans="2:13">
      <c r="B26" s="314"/>
      <c r="C26" s="17" t="s">
        <v>251</v>
      </c>
      <c r="D26" s="303"/>
      <c r="E26" s="303"/>
      <c r="F26" s="303"/>
      <c r="G26" s="303"/>
      <c r="H26" s="303"/>
      <c r="I26" s="303"/>
      <c r="J26" s="303"/>
      <c r="K26" s="335"/>
      <c r="L26" s="313"/>
      <c r="M26" s="313"/>
    </row>
    <row r="27" spans="2:13">
      <c r="B27" s="1" t="s">
        <v>84</v>
      </c>
      <c r="C27" s="310" t="s">
        <v>70</v>
      </c>
      <c r="D27" s="310"/>
      <c r="E27" s="310"/>
      <c r="F27" s="310"/>
      <c r="G27" s="310"/>
      <c r="H27" s="310"/>
      <c r="I27" s="310"/>
      <c r="J27" s="310"/>
      <c r="K27" s="333" t="s">
        <v>2</v>
      </c>
      <c r="L27" s="311"/>
      <c r="M27" s="311"/>
    </row>
    <row r="28" spans="2:13">
      <c r="B28" s="314" t="s">
        <v>4</v>
      </c>
      <c r="C28" s="17" t="s">
        <v>249</v>
      </c>
      <c r="D28" s="303"/>
      <c r="E28" s="303"/>
      <c r="F28" s="303"/>
      <c r="G28" s="303"/>
      <c r="H28" s="303"/>
      <c r="I28" s="303"/>
      <c r="J28" s="303"/>
      <c r="K28" s="334"/>
      <c r="L28" s="312"/>
      <c r="M28" s="312"/>
    </row>
    <row r="29" spans="2:13">
      <c r="B29" s="314"/>
      <c r="C29" s="17" t="s">
        <v>250</v>
      </c>
      <c r="D29" s="303"/>
      <c r="E29" s="303"/>
      <c r="F29" s="303"/>
      <c r="G29" s="303"/>
      <c r="H29" s="303"/>
      <c r="I29" s="303"/>
      <c r="J29" s="303"/>
      <c r="K29" s="334"/>
      <c r="L29" s="312"/>
      <c r="M29" s="312"/>
    </row>
    <row r="30" spans="2:13">
      <c r="B30" s="314"/>
      <c r="C30" s="17" t="s">
        <v>251</v>
      </c>
      <c r="D30" s="303"/>
      <c r="E30" s="303"/>
      <c r="F30" s="303"/>
      <c r="G30" s="303"/>
      <c r="H30" s="303"/>
      <c r="I30" s="303"/>
      <c r="J30" s="303"/>
      <c r="K30" s="335"/>
      <c r="L30" s="313"/>
      <c r="M30" s="313"/>
    </row>
  </sheetData>
  <sheetProtection autoFilter="0"/>
  <mergeCells count="49">
    <mergeCell ref="K27:K30"/>
    <mergeCell ref="L27:L30"/>
    <mergeCell ref="B24:B26"/>
    <mergeCell ref="D24:J24"/>
    <mergeCell ref="D25:J25"/>
    <mergeCell ref="B28:B30"/>
    <mergeCell ref="D28:J28"/>
    <mergeCell ref="D29:J29"/>
    <mergeCell ref="C27:J27"/>
    <mergeCell ref="L23:L26"/>
    <mergeCell ref="M23:M26"/>
    <mergeCell ref="B16:B18"/>
    <mergeCell ref="D16:J16"/>
    <mergeCell ref="D17:J17"/>
    <mergeCell ref="B20:B22"/>
    <mergeCell ref="D20:J20"/>
    <mergeCell ref="D21:J21"/>
    <mergeCell ref="D12:J12"/>
    <mergeCell ref="M27:M30"/>
    <mergeCell ref="D30:J30"/>
    <mergeCell ref="C15:J15"/>
    <mergeCell ref="K15:K18"/>
    <mergeCell ref="L15:L18"/>
    <mergeCell ref="M15:M18"/>
    <mergeCell ref="D18:J18"/>
    <mergeCell ref="C19:J19"/>
    <mergeCell ref="K19:K22"/>
    <mergeCell ref="D26:J26"/>
    <mergeCell ref="L19:L22"/>
    <mergeCell ref="M19:M22"/>
    <mergeCell ref="D22:J22"/>
    <mergeCell ref="C23:J23"/>
    <mergeCell ref="K23:K26"/>
    <mergeCell ref="K10:L10"/>
    <mergeCell ref="M11:M14"/>
    <mergeCell ref="D14:J14"/>
    <mergeCell ref="B2:M2"/>
    <mergeCell ref="B3:M3"/>
    <mergeCell ref="C4:M4"/>
    <mergeCell ref="C5:M5"/>
    <mergeCell ref="C6:M6"/>
    <mergeCell ref="C7:M7"/>
    <mergeCell ref="K9:L9"/>
    <mergeCell ref="D13:J13"/>
    <mergeCell ref="B10:J10"/>
    <mergeCell ref="C11:J11"/>
    <mergeCell ref="K11:K14"/>
    <mergeCell ref="L11:L14"/>
    <mergeCell ref="B12:B14"/>
  </mergeCells>
  <dataValidations count="1">
    <dataValidation type="list" allowBlank="1" showInputMessage="1" showErrorMessage="1" sqref="L11:L30" xr:uid="{00000000-0002-0000-0E00-000000000000}">
      <formula1>$B$4:$B$7</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1000000}">
          <x14:formula1>
            <xm:f>Lists!$N$3:$N$6</xm:f>
          </x14:formula1>
          <xm:sqref>M10:M30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rgb="FF00B050"/>
  </sheetPr>
  <dimension ref="B2:M22"/>
  <sheetViews>
    <sheetView showGridLines="0" showRowColHeaders="0" zoomScaleNormal="100" workbookViewId="0">
      <selection activeCell="B2" sqref="B2:M2"/>
    </sheetView>
  </sheetViews>
  <sheetFormatPr defaultRowHeight="15"/>
  <cols>
    <col min="1" max="1" width="3.7109375" customWidth="1"/>
    <col min="3" max="3" width="10.7109375" customWidth="1"/>
  </cols>
  <sheetData>
    <row r="2" spans="2:13" ht="21">
      <c r="B2" s="315" t="s">
        <v>691</v>
      </c>
      <c r="C2" s="315"/>
      <c r="D2" s="315"/>
      <c r="E2" s="315"/>
      <c r="F2" s="315"/>
      <c r="G2" s="315"/>
      <c r="H2" s="315"/>
      <c r="I2" s="315"/>
      <c r="J2" s="315"/>
      <c r="K2" s="315"/>
      <c r="L2" s="315"/>
      <c r="M2" s="315"/>
    </row>
    <row r="3" spans="2:13" ht="24" customHeight="1">
      <c r="B3" s="316" t="s">
        <v>78</v>
      </c>
      <c r="C3" s="316"/>
      <c r="D3" s="316"/>
      <c r="E3" s="316"/>
      <c r="F3" s="316"/>
      <c r="G3" s="316"/>
      <c r="H3" s="316"/>
      <c r="I3" s="316"/>
      <c r="J3" s="316"/>
      <c r="K3" s="316"/>
      <c r="L3" s="316"/>
      <c r="M3" s="316"/>
    </row>
    <row r="4" spans="2:13" ht="35.25" customHeight="1">
      <c r="B4" s="1">
        <v>1</v>
      </c>
      <c r="C4" s="328" t="s">
        <v>88</v>
      </c>
      <c r="D4" s="329"/>
      <c r="E4" s="329"/>
      <c r="F4" s="329"/>
      <c r="G4" s="329"/>
      <c r="H4" s="329"/>
      <c r="I4" s="329"/>
      <c r="J4" s="329"/>
      <c r="K4" s="329"/>
      <c r="L4" s="329"/>
      <c r="M4" s="330"/>
    </row>
    <row r="5" spans="2:13" ht="32.25" customHeight="1">
      <c r="B5" s="1">
        <v>2</v>
      </c>
      <c r="C5" s="328" t="s">
        <v>89</v>
      </c>
      <c r="D5" s="329"/>
      <c r="E5" s="329"/>
      <c r="F5" s="329"/>
      <c r="G5" s="329"/>
      <c r="H5" s="329"/>
      <c r="I5" s="329"/>
      <c r="J5" s="329"/>
      <c r="K5" s="329"/>
      <c r="L5" s="329"/>
      <c r="M5" s="330"/>
    </row>
    <row r="6" spans="2:13" ht="34.5" customHeight="1">
      <c r="B6" s="1">
        <v>3</v>
      </c>
      <c r="C6" s="328" t="s">
        <v>90</v>
      </c>
      <c r="D6" s="329"/>
      <c r="E6" s="329"/>
      <c r="F6" s="329"/>
      <c r="G6" s="329"/>
      <c r="H6" s="329"/>
      <c r="I6" s="329"/>
      <c r="J6" s="329"/>
      <c r="K6" s="329"/>
      <c r="L6" s="329"/>
      <c r="M6" s="330"/>
    </row>
    <row r="7" spans="2:13" ht="31.5" customHeight="1">
      <c r="B7" s="1">
        <v>4</v>
      </c>
      <c r="C7" s="328" t="s">
        <v>91</v>
      </c>
      <c r="D7" s="329"/>
      <c r="E7" s="329"/>
      <c r="F7" s="329"/>
      <c r="G7" s="329"/>
      <c r="H7" s="329"/>
      <c r="I7" s="329"/>
      <c r="J7" s="329"/>
      <c r="K7" s="329"/>
      <c r="L7" s="329"/>
      <c r="M7" s="330"/>
    </row>
    <row r="9" spans="2:13">
      <c r="K9" s="320" t="s">
        <v>1</v>
      </c>
      <c r="L9" s="321"/>
      <c r="M9" s="2" t="s">
        <v>14</v>
      </c>
    </row>
    <row r="10" spans="2:13" ht="30" customHeight="1">
      <c r="B10" s="322" t="s">
        <v>85</v>
      </c>
      <c r="C10" s="323"/>
      <c r="D10" s="323"/>
      <c r="E10" s="323"/>
      <c r="F10" s="323"/>
      <c r="G10" s="323"/>
      <c r="H10" s="323"/>
      <c r="I10" s="323"/>
      <c r="J10" s="324"/>
      <c r="K10" s="304" t="str">
        <f>IFERROR(AVERAGE(L11:L22), "")</f>
        <v/>
      </c>
      <c r="L10" s="305"/>
      <c r="M10" s="176"/>
    </row>
    <row r="11" spans="2:13" ht="30.75" customHeight="1">
      <c r="B11" s="1" t="s">
        <v>86</v>
      </c>
      <c r="C11" s="310" t="s">
        <v>92</v>
      </c>
      <c r="D11" s="310"/>
      <c r="E11" s="310"/>
      <c r="F11" s="310"/>
      <c r="G11" s="310"/>
      <c r="H11" s="310"/>
      <c r="I11" s="310"/>
      <c r="J11" s="310"/>
      <c r="K11" s="333" t="s">
        <v>2</v>
      </c>
      <c r="L11" s="311"/>
      <c r="M11" s="311"/>
    </row>
    <row r="12" spans="2:13">
      <c r="B12" s="314" t="s">
        <v>4</v>
      </c>
      <c r="C12" s="17" t="s">
        <v>249</v>
      </c>
      <c r="D12" s="303"/>
      <c r="E12" s="303"/>
      <c r="F12" s="303"/>
      <c r="G12" s="303"/>
      <c r="H12" s="303"/>
      <c r="I12" s="303"/>
      <c r="J12" s="303"/>
      <c r="K12" s="334"/>
      <c r="L12" s="312"/>
      <c r="M12" s="312"/>
    </row>
    <row r="13" spans="2:13">
      <c r="B13" s="314"/>
      <c r="C13" s="17" t="s">
        <v>250</v>
      </c>
      <c r="D13" s="303"/>
      <c r="E13" s="303"/>
      <c r="F13" s="303"/>
      <c r="G13" s="303"/>
      <c r="H13" s="303"/>
      <c r="I13" s="303"/>
      <c r="J13" s="303"/>
      <c r="K13" s="334"/>
      <c r="L13" s="312"/>
      <c r="M13" s="312"/>
    </row>
    <row r="14" spans="2:13">
      <c r="B14" s="314"/>
      <c r="C14" s="17" t="s">
        <v>251</v>
      </c>
      <c r="D14" s="303"/>
      <c r="E14" s="303"/>
      <c r="F14" s="303"/>
      <c r="G14" s="303"/>
      <c r="H14" s="303"/>
      <c r="I14" s="303"/>
      <c r="J14" s="303"/>
      <c r="K14" s="335"/>
      <c r="L14" s="313"/>
      <c r="M14" s="313"/>
    </row>
    <row r="15" spans="2:13" ht="31.5" customHeight="1">
      <c r="B15" s="1" t="s">
        <v>87</v>
      </c>
      <c r="C15" s="310" t="s">
        <v>93</v>
      </c>
      <c r="D15" s="310"/>
      <c r="E15" s="310"/>
      <c r="F15" s="310"/>
      <c r="G15" s="310"/>
      <c r="H15" s="310"/>
      <c r="I15" s="310"/>
      <c r="J15" s="310"/>
      <c r="K15" s="333" t="s">
        <v>2</v>
      </c>
      <c r="L15" s="311"/>
      <c r="M15" s="311"/>
    </row>
    <row r="16" spans="2:13">
      <c r="B16" s="314" t="s">
        <v>4</v>
      </c>
      <c r="C16" s="17" t="s">
        <v>249</v>
      </c>
      <c r="D16" s="303"/>
      <c r="E16" s="303"/>
      <c r="F16" s="303"/>
      <c r="G16" s="303"/>
      <c r="H16" s="303"/>
      <c r="I16" s="303"/>
      <c r="J16" s="303"/>
      <c r="K16" s="334"/>
      <c r="L16" s="312"/>
      <c r="M16" s="312"/>
    </row>
    <row r="17" spans="2:13">
      <c r="B17" s="314"/>
      <c r="C17" s="17" t="s">
        <v>250</v>
      </c>
      <c r="D17" s="303"/>
      <c r="E17" s="303"/>
      <c r="F17" s="303"/>
      <c r="G17" s="303"/>
      <c r="H17" s="303"/>
      <c r="I17" s="303"/>
      <c r="J17" s="303"/>
      <c r="K17" s="334"/>
      <c r="L17" s="312"/>
      <c r="M17" s="312"/>
    </row>
    <row r="18" spans="2:13">
      <c r="B18" s="314"/>
      <c r="C18" s="17" t="s">
        <v>251</v>
      </c>
      <c r="D18" s="303"/>
      <c r="E18" s="303"/>
      <c r="F18" s="303"/>
      <c r="G18" s="303"/>
      <c r="H18" s="303"/>
      <c r="I18" s="303"/>
      <c r="J18" s="303"/>
      <c r="K18" s="335"/>
      <c r="L18" s="313"/>
      <c r="M18" s="313"/>
    </row>
    <row r="19" spans="2:13" ht="29.25" customHeight="1">
      <c r="B19" s="1" t="s">
        <v>81</v>
      </c>
      <c r="C19" s="310" t="s">
        <v>94</v>
      </c>
      <c r="D19" s="310"/>
      <c r="E19" s="310"/>
      <c r="F19" s="310"/>
      <c r="G19" s="310"/>
      <c r="H19" s="310"/>
      <c r="I19" s="310"/>
      <c r="J19" s="310"/>
      <c r="K19" s="333" t="s">
        <v>2</v>
      </c>
      <c r="L19" s="311"/>
      <c r="M19" s="311"/>
    </row>
    <row r="20" spans="2:13">
      <c r="B20" s="314" t="s">
        <v>4</v>
      </c>
      <c r="C20" s="17" t="s">
        <v>249</v>
      </c>
      <c r="D20" s="303"/>
      <c r="E20" s="303"/>
      <c r="F20" s="303"/>
      <c r="G20" s="303"/>
      <c r="H20" s="303"/>
      <c r="I20" s="303"/>
      <c r="J20" s="303"/>
      <c r="K20" s="334"/>
      <c r="L20" s="312"/>
      <c r="M20" s="312"/>
    </row>
    <row r="21" spans="2:13">
      <c r="B21" s="314"/>
      <c r="C21" s="17" t="s">
        <v>250</v>
      </c>
      <c r="D21" s="303"/>
      <c r="E21" s="303"/>
      <c r="F21" s="303"/>
      <c r="G21" s="303"/>
      <c r="H21" s="303"/>
      <c r="I21" s="303"/>
      <c r="J21" s="303"/>
      <c r="K21" s="334"/>
      <c r="L21" s="312"/>
      <c r="M21" s="312"/>
    </row>
    <row r="22" spans="2:13">
      <c r="B22" s="314"/>
      <c r="C22" s="17" t="s">
        <v>251</v>
      </c>
      <c r="D22" s="303"/>
      <c r="E22" s="303"/>
      <c r="F22" s="303"/>
      <c r="G22" s="303"/>
      <c r="H22" s="303"/>
      <c r="I22" s="303"/>
      <c r="J22" s="303"/>
      <c r="K22" s="335"/>
      <c r="L22" s="313"/>
      <c r="M22" s="313"/>
    </row>
  </sheetData>
  <sheetProtection autoFilter="0"/>
  <mergeCells count="33">
    <mergeCell ref="B16:B18"/>
    <mergeCell ref="D16:J16"/>
    <mergeCell ref="D17:J17"/>
    <mergeCell ref="B20:B22"/>
    <mergeCell ref="D20:J20"/>
    <mergeCell ref="D21:J21"/>
    <mergeCell ref="C19:J19"/>
    <mergeCell ref="D18:J18"/>
    <mergeCell ref="K19:K22"/>
    <mergeCell ref="L19:L22"/>
    <mergeCell ref="M19:M22"/>
    <mergeCell ref="D22:J22"/>
    <mergeCell ref="M11:M14"/>
    <mergeCell ref="D14:J14"/>
    <mergeCell ref="C15:J15"/>
    <mergeCell ref="K15:K18"/>
    <mergeCell ref="L15:L18"/>
    <mergeCell ref="M15:M18"/>
    <mergeCell ref="B2:M2"/>
    <mergeCell ref="B3:M3"/>
    <mergeCell ref="C4:M4"/>
    <mergeCell ref="C5:M5"/>
    <mergeCell ref="C6:M6"/>
    <mergeCell ref="C7:M7"/>
    <mergeCell ref="K9:L9"/>
    <mergeCell ref="B10:J10"/>
    <mergeCell ref="C11:J11"/>
    <mergeCell ref="K11:K14"/>
    <mergeCell ref="L11:L14"/>
    <mergeCell ref="B12:B14"/>
    <mergeCell ref="D12:J12"/>
    <mergeCell ref="D13:J13"/>
    <mergeCell ref="K10:L10"/>
  </mergeCells>
  <dataValidations count="1">
    <dataValidation type="list" allowBlank="1" showInputMessage="1" showErrorMessage="1" sqref="L11:L22" xr:uid="{00000000-0002-0000-0F00-000000000000}">
      <formula1>$B$4:$B$7</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1000000}">
          <x14:formula1>
            <xm:f>Lists!$N$3:$N$6</xm:f>
          </x14:formula1>
          <xm:sqref>M10:M22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tabColor rgb="FF00B050"/>
  </sheetPr>
  <dimension ref="B2:M18"/>
  <sheetViews>
    <sheetView showGridLines="0" showRowColHeaders="0" zoomScaleNormal="100" workbookViewId="0">
      <selection activeCell="O7" sqref="O7"/>
    </sheetView>
  </sheetViews>
  <sheetFormatPr defaultRowHeight="15"/>
  <cols>
    <col min="1" max="1" width="3.7109375" customWidth="1"/>
    <col min="3" max="3" width="10.85546875" customWidth="1"/>
  </cols>
  <sheetData>
    <row r="2" spans="2:13" ht="21">
      <c r="B2" s="315" t="s">
        <v>692</v>
      </c>
      <c r="C2" s="315"/>
      <c r="D2" s="315"/>
      <c r="E2" s="315"/>
      <c r="F2" s="315"/>
      <c r="G2" s="315"/>
      <c r="H2" s="315"/>
      <c r="I2" s="315"/>
      <c r="J2" s="315"/>
      <c r="K2" s="315"/>
      <c r="L2" s="315"/>
      <c r="M2" s="315"/>
    </row>
    <row r="3" spans="2:13" ht="24" customHeight="1">
      <c r="B3" s="316" t="s">
        <v>95</v>
      </c>
      <c r="C3" s="316"/>
      <c r="D3" s="316"/>
      <c r="E3" s="316"/>
      <c r="F3" s="316"/>
      <c r="G3" s="316"/>
      <c r="H3" s="316"/>
      <c r="I3" s="316"/>
      <c r="J3" s="316"/>
      <c r="K3" s="316"/>
      <c r="L3" s="316"/>
      <c r="M3" s="316"/>
    </row>
    <row r="4" spans="2:13" s="4" customFormat="1" ht="32.25" customHeight="1">
      <c r="B4" s="3">
        <v>1</v>
      </c>
      <c r="C4" s="336" t="s">
        <v>1029</v>
      </c>
      <c r="D4" s="337"/>
      <c r="E4" s="337"/>
      <c r="F4" s="337"/>
      <c r="G4" s="337"/>
      <c r="H4" s="337"/>
      <c r="I4" s="337"/>
      <c r="J4" s="337"/>
      <c r="K4" s="337"/>
      <c r="L4" s="337"/>
      <c r="M4" s="338"/>
    </row>
    <row r="5" spans="2:13" s="4" customFormat="1" ht="60" customHeight="1">
      <c r="B5" s="3">
        <v>2</v>
      </c>
      <c r="C5" s="336" t="s">
        <v>1030</v>
      </c>
      <c r="D5" s="337"/>
      <c r="E5" s="337"/>
      <c r="F5" s="337"/>
      <c r="G5" s="337"/>
      <c r="H5" s="337"/>
      <c r="I5" s="337"/>
      <c r="J5" s="337"/>
      <c r="K5" s="337"/>
      <c r="L5" s="337"/>
      <c r="M5" s="338"/>
    </row>
    <row r="6" spans="2:13" s="4" customFormat="1" ht="60" customHeight="1">
      <c r="B6" s="3">
        <v>3</v>
      </c>
      <c r="C6" s="336" t="s">
        <v>1031</v>
      </c>
      <c r="D6" s="337"/>
      <c r="E6" s="337"/>
      <c r="F6" s="337"/>
      <c r="G6" s="337"/>
      <c r="H6" s="337"/>
      <c r="I6" s="337"/>
      <c r="J6" s="337"/>
      <c r="K6" s="337"/>
      <c r="L6" s="337"/>
      <c r="M6" s="338"/>
    </row>
    <row r="7" spans="2:13" s="4" customFormat="1" ht="33" customHeight="1">
      <c r="B7" s="3">
        <v>4</v>
      </c>
      <c r="C7" s="336" t="s">
        <v>1032</v>
      </c>
      <c r="D7" s="337"/>
      <c r="E7" s="337"/>
      <c r="F7" s="337"/>
      <c r="G7" s="337"/>
      <c r="H7" s="337"/>
      <c r="I7" s="337"/>
      <c r="J7" s="337"/>
      <c r="K7" s="337"/>
      <c r="L7" s="337"/>
      <c r="M7" s="338"/>
    </row>
    <row r="9" spans="2:13">
      <c r="K9" s="320" t="s">
        <v>1</v>
      </c>
      <c r="L9" s="321"/>
      <c r="M9" s="2" t="s">
        <v>14</v>
      </c>
    </row>
    <row r="10" spans="2:13" ht="30" customHeight="1">
      <c r="B10" s="326" t="s">
        <v>96</v>
      </c>
      <c r="C10" s="326"/>
      <c r="D10" s="326"/>
      <c r="E10" s="326"/>
      <c r="F10" s="326"/>
      <c r="G10" s="326"/>
      <c r="H10" s="326"/>
      <c r="I10" s="326"/>
      <c r="J10" s="326"/>
      <c r="K10" s="304" t="str">
        <f>IFERROR(AVERAGE(L11:L18), "")</f>
        <v/>
      </c>
      <c r="L10" s="305"/>
      <c r="M10" s="176"/>
    </row>
    <row r="11" spans="2:13" ht="20.25" customHeight="1">
      <c r="B11" s="1" t="s">
        <v>99</v>
      </c>
      <c r="C11" s="310" t="s">
        <v>97</v>
      </c>
      <c r="D11" s="310"/>
      <c r="E11" s="310"/>
      <c r="F11" s="310"/>
      <c r="G11" s="310"/>
      <c r="H11" s="310"/>
      <c r="I11" s="310"/>
      <c r="J11" s="310"/>
      <c r="K11" s="333" t="s">
        <v>2</v>
      </c>
      <c r="L11" s="311"/>
      <c r="M11" s="311"/>
    </row>
    <row r="12" spans="2:13">
      <c r="B12" s="314" t="s">
        <v>4</v>
      </c>
      <c r="C12" s="17" t="s">
        <v>249</v>
      </c>
      <c r="D12" s="303"/>
      <c r="E12" s="303"/>
      <c r="F12" s="303"/>
      <c r="G12" s="303"/>
      <c r="H12" s="303"/>
      <c r="I12" s="303"/>
      <c r="J12" s="303"/>
      <c r="K12" s="334"/>
      <c r="L12" s="312"/>
      <c r="M12" s="312"/>
    </row>
    <row r="13" spans="2:13">
      <c r="B13" s="314"/>
      <c r="C13" s="17" t="s">
        <v>250</v>
      </c>
      <c r="D13" s="303"/>
      <c r="E13" s="303"/>
      <c r="F13" s="303"/>
      <c r="G13" s="303"/>
      <c r="H13" s="303"/>
      <c r="I13" s="303"/>
      <c r="J13" s="303"/>
      <c r="K13" s="334"/>
      <c r="L13" s="312"/>
      <c r="M13" s="312"/>
    </row>
    <row r="14" spans="2:13">
      <c r="B14" s="314"/>
      <c r="C14" s="17" t="s">
        <v>251</v>
      </c>
      <c r="D14" s="303"/>
      <c r="E14" s="303"/>
      <c r="F14" s="303"/>
      <c r="G14" s="303"/>
      <c r="H14" s="303"/>
      <c r="I14" s="303"/>
      <c r="J14" s="303"/>
      <c r="K14" s="335"/>
      <c r="L14" s="313"/>
      <c r="M14" s="313"/>
    </row>
    <row r="15" spans="2:13" ht="32.25" customHeight="1">
      <c r="B15" s="1" t="s">
        <v>100</v>
      </c>
      <c r="C15" s="310" t="s">
        <v>98</v>
      </c>
      <c r="D15" s="310"/>
      <c r="E15" s="310"/>
      <c r="F15" s="310"/>
      <c r="G15" s="310"/>
      <c r="H15" s="310"/>
      <c r="I15" s="310"/>
      <c r="J15" s="310"/>
      <c r="K15" s="333" t="s">
        <v>2</v>
      </c>
      <c r="L15" s="311"/>
      <c r="M15" s="311"/>
    </row>
    <row r="16" spans="2:13">
      <c r="B16" s="314" t="s">
        <v>4</v>
      </c>
      <c r="C16" s="17" t="s">
        <v>249</v>
      </c>
      <c r="D16" s="303"/>
      <c r="E16" s="303"/>
      <c r="F16" s="303"/>
      <c r="G16" s="303"/>
      <c r="H16" s="303"/>
      <c r="I16" s="303"/>
      <c r="J16" s="303"/>
      <c r="K16" s="334"/>
      <c r="L16" s="312"/>
      <c r="M16" s="312"/>
    </row>
    <row r="17" spans="2:13">
      <c r="B17" s="314"/>
      <c r="C17" s="17" t="s">
        <v>250</v>
      </c>
      <c r="D17" s="303"/>
      <c r="E17" s="303"/>
      <c r="F17" s="303"/>
      <c r="G17" s="303"/>
      <c r="H17" s="303"/>
      <c r="I17" s="303"/>
      <c r="J17" s="303"/>
      <c r="K17" s="334"/>
      <c r="L17" s="312"/>
      <c r="M17" s="312"/>
    </row>
    <row r="18" spans="2:13">
      <c r="B18" s="314"/>
      <c r="C18" s="17" t="s">
        <v>251</v>
      </c>
      <c r="D18" s="303"/>
      <c r="E18" s="303"/>
      <c r="F18" s="303"/>
      <c r="G18" s="303"/>
      <c r="H18" s="303"/>
      <c r="I18" s="303"/>
      <c r="J18" s="303"/>
      <c r="K18" s="335"/>
      <c r="L18" s="313"/>
      <c r="M18" s="313"/>
    </row>
  </sheetData>
  <sheetProtection autoFilter="0"/>
  <mergeCells count="25">
    <mergeCell ref="B16:B18"/>
    <mergeCell ref="D16:J16"/>
    <mergeCell ref="D17:J17"/>
    <mergeCell ref="C15:J15"/>
    <mergeCell ref="K15:K18"/>
    <mergeCell ref="L15:L18"/>
    <mergeCell ref="M15:M18"/>
    <mergeCell ref="D18:J18"/>
    <mergeCell ref="M11:M14"/>
    <mergeCell ref="D14:J14"/>
    <mergeCell ref="B2:M2"/>
    <mergeCell ref="B3:M3"/>
    <mergeCell ref="C4:M4"/>
    <mergeCell ref="C5:M5"/>
    <mergeCell ref="C6:M6"/>
    <mergeCell ref="C7:M7"/>
    <mergeCell ref="K9:L9"/>
    <mergeCell ref="B10:J10"/>
    <mergeCell ref="C11:J11"/>
    <mergeCell ref="K11:K14"/>
    <mergeCell ref="L11:L14"/>
    <mergeCell ref="B12:B14"/>
    <mergeCell ref="D12:J12"/>
    <mergeCell ref="D13:J13"/>
    <mergeCell ref="K10:L10"/>
  </mergeCells>
  <dataValidations count="1">
    <dataValidation type="list" allowBlank="1" showInputMessage="1" showErrorMessage="1" sqref="L11:L18" xr:uid="{00000000-0002-0000-1000-000000000000}">
      <formula1>$B$4:$B$7</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1000000}">
          <x14:formula1>
            <xm:f>Lists!$N$3:$N$6</xm:f>
          </x14:formula1>
          <xm:sqref>M10:M18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00B050"/>
  </sheetPr>
  <dimension ref="B2:M18"/>
  <sheetViews>
    <sheetView showGridLines="0" showRowColHeaders="0" zoomScaleNormal="100" workbookViewId="0">
      <selection activeCell="C15" sqref="C15:J15"/>
    </sheetView>
  </sheetViews>
  <sheetFormatPr defaultRowHeight="15"/>
  <cols>
    <col min="1" max="1" width="3.7109375" customWidth="1"/>
    <col min="3" max="3" width="11" customWidth="1"/>
  </cols>
  <sheetData>
    <row r="2" spans="2:13" ht="21">
      <c r="B2" s="315" t="s">
        <v>693</v>
      </c>
      <c r="C2" s="315"/>
      <c r="D2" s="315"/>
      <c r="E2" s="315"/>
      <c r="F2" s="315"/>
      <c r="G2" s="315"/>
      <c r="H2" s="315"/>
      <c r="I2" s="315"/>
      <c r="J2" s="315"/>
      <c r="K2" s="315"/>
      <c r="L2" s="315"/>
      <c r="M2" s="315"/>
    </row>
    <row r="3" spans="2:13" ht="24" customHeight="1">
      <c r="B3" s="316" t="s">
        <v>102</v>
      </c>
      <c r="C3" s="316"/>
      <c r="D3" s="316"/>
      <c r="E3" s="316"/>
      <c r="F3" s="316"/>
      <c r="G3" s="316"/>
      <c r="H3" s="316"/>
      <c r="I3" s="316"/>
      <c r="J3" s="316"/>
      <c r="K3" s="316"/>
      <c r="L3" s="316"/>
      <c r="M3" s="316"/>
    </row>
    <row r="4" spans="2:13" ht="33.75" customHeight="1">
      <c r="B4" s="1">
        <v>1</v>
      </c>
      <c r="C4" s="328" t="s">
        <v>106</v>
      </c>
      <c r="D4" s="329"/>
      <c r="E4" s="329"/>
      <c r="F4" s="329"/>
      <c r="G4" s="329"/>
      <c r="H4" s="329"/>
      <c r="I4" s="329"/>
      <c r="J4" s="329"/>
      <c r="K4" s="329"/>
      <c r="L4" s="329"/>
      <c r="M4" s="330"/>
    </row>
    <row r="5" spans="2:13" ht="33" customHeight="1">
      <c r="B5" s="1">
        <v>2</v>
      </c>
      <c r="C5" s="328" t="s">
        <v>107</v>
      </c>
      <c r="D5" s="329"/>
      <c r="E5" s="329"/>
      <c r="F5" s="329"/>
      <c r="G5" s="329"/>
      <c r="H5" s="329"/>
      <c r="I5" s="329"/>
      <c r="J5" s="329"/>
      <c r="K5" s="329"/>
      <c r="L5" s="329"/>
      <c r="M5" s="330"/>
    </row>
    <row r="6" spans="2:13" ht="33.75" customHeight="1">
      <c r="B6" s="1">
        <v>3</v>
      </c>
      <c r="C6" s="328" t="s">
        <v>108</v>
      </c>
      <c r="D6" s="329"/>
      <c r="E6" s="329"/>
      <c r="F6" s="329"/>
      <c r="G6" s="329"/>
      <c r="H6" s="329"/>
      <c r="I6" s="329"/>
      <c r="J6" s="329"/>
      <c r="K6" s="329"/>
      <c r="L6" s="329"/>
      <c r="M6" s="330"/>
    </row>
    <row r="7" spans="2:13" ht="35.25" customHeight="1">
      <c r="B7" s="1">
        <v>4</v>
      </c>
      <c r="C7" s="328" t="s">
        <v>109</v>
      </c>
      <c r="D7" s="329"/>
      <c r="E7" s="329"/>
      <c r="F7" s="329"/>
      <c r="G7" s="329"/>
      <c r="H7" s="329"/>
      <c r="I7" s="329"/>
      <c r="J7" s="329"/>
      <c r="K7" s="329"/>
      <c r="L7" s="329"/>
      <c r="M7" s="330"/>
    </row>
    <row r="9" spans="2:13">
      <c r="K9" s="320" t="s">
        <v>1</v>
      </c>
      <c r="L9" s="321"/>
      <c r="M9" s="2" t="s">
        <v>14</v>
      </c>
    </row>
    <row r="10" spans="2:13" ht="30" customHeight="1">
      <c r="B10" s="322" t="s">
        <v>103</v>
      </c>
      <c r="C10" s="323"/>
      <c r="D10" s="323"/>
      <c r="E10" s="323"/>
      <c r="F10" s="323"/>
      <c r="G10" s="323"/>
      <c r="H10" s="323"/>
      <c r="I10" s="323"/>
      <c r="J10" s="324"/>
      <c r="K10" s="304" t="str">
        <f>IFERROR(AVERAGE(L11:L18), "")</f>
        <v/>
      </c>
      <c r="L10" s="305"/>
      <c r="M10" s="176"/>
    </row>
    <row r="11" spans="2:13" ht="33.75" customHeight="1">
      <c r="B11" s="1" t="s">
        <v>104</v>
      </c>
      <c r="C11" s="310" t="s">
        <v>110</v>
      </c>
      <c r="D11" s="310"/>
      <c r="E11" s="310"/>
      <c r="F11" s="310"/>
      <c r="G11" s="310"/>
      <c r="H11" s="310"/>
      <c r="I11" s="310"/>
      <c r="J11" s="310"/>
      <c r="K11" s="333" t="s">
        <v>2</v>
      </c>
      <c r="L11" s="311"/>
      <c r="M11" s="311"/>
    </row>
    <row r="12" spans="2:13">
      <c r="B12" s="314" t="s">
        <v>4</v>
      </c>
      <c r="C12" s="17" t="s">
        <v>249</v>
      </c>
      <c r="D12" s="303"/>
      <c r="E12" s="303"/>
      <c r="F12" s="303"/>
      <c r="G12" s="303"/>
      <c r="H12" s="303"/>
      <c r="I12" s="303"/>
      <c r="J12" s="303"/>
      <c r="K12" s="334"/>
      <c r="L12" s="312"/>
      <c r="M12" s="312"/>
    </row>
    <row r="13" spans="2:13">
      <c r="B13" s="314"/>
      <c r="C13" s="17" t="s">
        <v>250</v>
      </c>
      <c r="D13" s="303"/>
      <c r="E13" s="303"/>
      <c r="F13" s="303"/>
      <c r="G13" s="303"/>
      <c r="H13" s="303"/>
      <c r="I13" s="303"/>
      <c r="J13" s="303"/>
      <c r="K13" s="334"/>
      <c r="L13" s="312"/>
      <c r="M13" s="312"/>
    </row>
    <row r="14" spans="2:13">
      <c r="B14" s="314"/>
      <c r="C14" s="17" t="s">
        <v>251</v>
      </c>
      <c r="D14" s="303"/>
      <c r="E14" s="303"/>
      <c r="F14" s="303"/>
      <c r="G14" s="303"/>
      <c r="H14" s="303"/>
      <c r="I14" s="303"/>
      <c r="J14" s="303"/>
      <c r="K14" s="335"/>
      <c r="L14" s="313"/>
      <c r="M14" s="313"/>
    </row>
    <row r="15" spans="2:13" ht="39.950000000000003" customHeight="1">
      <c r="B15" s="1" t="s">
        <v>105</v>
      </c>
      <c r="C15" s="310" t="s">
        <v>111</v>
      </c>
      <c r="D15" s="310"/>
      <c r="E15" s="310"/>
      <c r="F15" s="310"/>
      <c r="G15" s="310"/>
      <c r="H15" s="310"/>
      <c r="I15" s="310"/>
      <c r="J15" s="310"/>
      <c r="K15" s="333" t="s">
        <v>2</v>
      </c>
      <c r="L15" s="311"/>
      <c r="M15" s="311"/>
    </row>
    <row r="16" spans="2:13">
      <c r="B16" s="314" t="s">
        <v>4</v>
      </c>
      <c r="C16" s="17" t="s">
        <v>249</v>
      </c>
      <c r="D16" s="303"/>
      <c r="E16" s="303"/>
      <c r="F16" s="303"/>
      <c r="G16" s="303"/>
      <c r="H16" s="303"/>
      <c r="I16" s="303"/>
      <c r="J16" s="303"/>
      <c r="K16" s="334"/>
      <c r="L16" s="312"/>
      <c r="M16" s="312"/>
    </row>
    <row r="17" spans="2:13">
      <c r="B17" s="314"/>
      <c r="C17" s="17" t="s">
        <v>250</v>
      </c>
      <c r="D17" s="303"/>
      <c r="E17" s="303"/>
      <c r="F17" s="303"/>
      <c r="G17" s="303"/>
      <c r="H17" s="303"/>
      <c r="I17" s="303"/>
      <c r="J17" s="303"/>
      <c r="K17" s="334"/>
      <c r="L17" s="312"/>
      <c r="M17" s="312"/>
    </row>
    <row r="18" spans="2:13">
      <c r="B18" s="314"/>
      <c r="C18" s="17" t="s">
        <v>251</v>
      </c>
      <c r="D18" s="303"/>
      <c r="E18" s="303"/>
      <c r="F18" s="303"/>
      <c r="G18" s="303"/>
      <c r="H18" s="303"/>
      <c r="I18" s="303"/>
      <c r="J18" s="303"/>
      <c r="K18" s="335"/>
      <c r="L18" s="313"/>
      <c r="M18" s="313"/>
    </row>
  </sheetData>
  <sheetProtection autoFilter="0"/>
  <mergeCells count="25">
    <mergeCell ref="B16:B18"/>
    <mergeCell ref="D16:J16"/>
    <mergeCell ref="D17:J17"/>
    <mergeCell ref="C15:J15"/>
    <mergeCell ref="K15:K18"/>
    <mergeCell ref="L15:L18"/>
    <mergeCell ref="M15:M18"/>
    <mergeCell ref="D18:J18"/>
    <mergeCell ref="M11:M14"/>
    <mergeCell ref="D14:J14"/>
    <mergeCell ref="B2:M2"/>
    <mergeCell ref="B3:M3"/>
    <mergeCell ref="C4:M4"/>
    <mergeCell ref="C5:M5"/>
    <mergeCell ref="C6:M6"/>
    <mergeCell ref="C7:M7"/>
    <mergeCell ref="K9:L9"/>
    <mergeCell ref="B10:J10"/>
    <mergeCell ref="C11:J11"/>
    <mergeCell ref="K11:K14"/>
    <mergeCell ref="L11:L14"/>
    <mergeCell ref="B12:B14"/>
    <mergeCell ref="D12:J12"/>
    <mergeCell ref="D13:J13"/>
    <mergeCell ref="K10:L10"/>
  </mergeCells>
  <dataValidations count="1">
    <dataValidation type="list" allowBlank="1" showInputMessage="1" showErrorMessage="1" sqref="L11:L18" xr:uid="{00000000-0002-0000-1100-000000000000}">
      <formula1>$B$4:$B$7</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1000000}">
          <x14:formula1>
            <xm:f>Lists!$N$3:$N$6</xm:f>
          </x14:formula1>
          <xm:sqref>M10:M18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tabColor rgb="FF00B050"/>
  </sheetPr>
  <dimension ref="B2:M34"/>
  <sheetViews>
    <sheetView showGridLines="0" showRowColHeaders="0" topLeftCell="A7" workbookViewId="0">
      <selection activeCell="R29" sqref="R29"/>
    </sheetView>
  </sheetViews>
  <sheetFormatPr defaultRowHeight="15"/>
  <cols>
    <col min="1" max="1" width="3.7109375" customWidth="1"/>
    <col min="3" max="3" width="11.28515625" customWidth="1"/>
  </cols>
  <sheetData>
    <row r="2" spans="2:13" ht="21">
      <c r="B2" s="315" t="s">
        <v>694</v>
      </c>
      <c r="C2" s="315"/>
      <c r="D2" s="315"/>
      <c r="E2" s="315"/>
      <c r="F2" s="315"/>
      <c r="G2" s="315"/>
      <c r="H2" s="315"/>
      <c r="I2" s="315"/>
      <c r="J2" s="315"/>
      <c r="K2" s="315"/>
      <c r="L2" s="315"/>
      <c r="M2" s="315"/>
    </row>
    <row r="3" spans="2:13" ht="24" customHeight="1">
      <c r="B3" s="316" t="s">
        <v>114</v>
      </c>
      <c r="C3" s="316"/>
      <c r="D3" s="316"/>
      <c r="E3" s="316"/>
      <c r="F3" s="316"/>
      <c r="G3" s="316"/>
      <c r="H3" s="316"/>
      <c r="I3" s="316"/>
      <c r="J3" s="316"/>
      <c r="K3" s="316"/>
      <c r="L3" s="316"/>
      <c r="M3" s="316"/>
    </row>
    <row r="4" spans="2:13" ht="38.25" customHeight="1">
      <c r="B4" s="1">
        <v>1</v>
      </c>
      <c r="C4" s="328" t="s">
        <v>115</v>
      </c>
      <c r="D4" s="329"/>
      <c r="E4" s="329"/>
      <c r="F4" s="329"/>
      <c r="G4" s="329"/>
      <c r="H4" s="329"/>
      <c r="I4" s="329"/>
      <c r="J4" s="329"/>
      <c r="K4" s="329"/>
      <c r="L4" s="329"/>
      <c r="M4" s="330"/>
    </row>
    <row r="5" spans="2:13" ht="48" customHeight="1">
      <c r="B5" s="1">
        <v>2</v>
      </c>
      <c r="C5" s="328" t="s">
        <v>116</v>
      </c>
      <c r="D5" s="329"/>
      <c r="E5" s="329"/>
      <c r="F5" s="329"/>
      <c r="G5" s="329"/>
      <c r="H5" s="329"/>
      <c r="I5" s="329"/>
      <c r="J5" s="329"/>
      <c r="K5" s="329"/>
      <c r="L5" s="329"/>
      <c r="M5" s="330"/>
    </row>
    <row r="6" spans="2:13" ht="48" customHeight="1">
      <c r="B6" s="1">
        <v>3</v>
      </c>
      <c r="C6" s="328" t="s">
        <v>117</v>
      </c>
      <c r="D6" s="329"/>
      <c r="E6" s="329"/>
      <c r="F6" s="329"/>
      <c r="G6" s="329"/>
      <c r="H6" s="329"/>
      <c r="I6" s="329"/>
      <c r="J6" s="329"/>
      <c r="K6" s="329"/>
      <c r="L6" s="329"/>
      <c r="M6" s="330"/>
    </row>
    <row r="7" spans="2:13" ht="37.5" customHeight="1">
      <c r="B7" s="1">
        <v>4</v>
      </c>
      <c r="C7" s="328" t="s">
        <v>118</v>
      </c>
      <c r="D7" s="329"/>
      <c r="E7" s="329"/>
      <c r="F7" s="329"/>
      <c r="G7" s="329"/>
      <c r="H7" s="329"/>
      <c r="I7" s="329"/>
      <c r="J7" s="329"/>
      <c r="K7" s="329"/>
      <c r="L7" s="329"/>
      <c r="M7" s="330"/>
    </row>
    <row r="9" spans="2:13">
      <c r="K9" s="320" t="s">
        <v>1</v>
      </c>
      <c r="L9" s="321"/>
      <c r="M9" s="2" t="s">
        <v>14</v>
      </c>
    </row>
    <row r="10" spans="2:13" ht="30" customHeight="1">
      <c r="B10" s="326" t="s">
        <v>138</v>
      </c>
      <c r="C10" s="326"/>
      <c r="D10" s="326"/>
      <c r="E10" s="326"/>
      <c r="F10" s="326"/>
      <c r="G10" s="326"/>
      <c r="H10" s="326"/>
      <c r="I10" s="326"/>
      <c r="J10" s="326"/>
      <c r="K10" s="304" t="str">
        <f>IFERROR(AVERAGE(L11:L31), "")</f>
        <v/>
      </c>
      <c r="L10" s="305"/>
      <c r="M10" s="176"/>
    </row>
    <row r="11" spans="2:13" ht="31.5" customHeight="1">
      <c r="B11" s="1" t="s">
        <v>119</v>
      </c>
      <c r="C11" s="310" t="s">
        <v>123</v>
      </c>
      <c r="D11" s="310"/>
      <c r="E11" s="310"/>
      <c r="F11" s="310"/>
      <c r="G11" s="310"/>
      <c r="H11" s="310"/>
      <c r="I11" s="310"/>
      <c r="J11" s="310"/>
      <c r="K11" s="333" t="s">
        <v>2</v>
      </c>
      <c r="L11" s="311"/>
      <c r="M11" s="311"/>
    </row>
    <row r="12" spans="2:13">
      <c r="B12" s="314" t="s">
        <v>4</v>
      </c>
      <c r="C12" s="17" t="s">
        <v>249</v>
      </c>
      <c r="D12" s="303"/>
      <c r="E12" s="303"/>
      <c r="F12" s="303"/>
      <c r="G12" s="303"/>
      <c r="H12" s="303"/>
      <c r="I12" s="303"/>
      <c r="J12" s="303"/>
      <c r="K12" s="334"/>
      <c r="L12" s="312"/>
      <c r="M12" s="312"/>
    </row>
    <row r="13" spans="2:13">
      <c r="B13" s="314"/>
      <c r="C13" s="17" t="s">
        <v>250</v>
      </c>
      <c r="D13" s="303"/>
      <c r="E13" s="303"/>
      <c r="F13" s="303"/>
      <c r="G13" s="303"/>
      <c r="H13" s="303"/>
      <c r="I13" s="303"/>
      <c r="J13" s="303"/>
      <c r="K13" s="334"/>
      <c r="L13" s="312"/>
      <c r="M13" s="312"/>
    </row>
    <row r="14" spans="2:13">
      <c r="B14" s="314"/>
      <c r="C14" s="17" t="s">
        <v>251</v>
      </c>
      <c r="D14" s="303"/>
      <c r="E14" s="303"/>
      <c r="F14" s="303"/>
      <c r="G14" s="303"/>
      <c r="H14" s="303"/>
      <c r="I14" s="303"/>
      <c r="J14" s="303"/>
      <c r="K14" s="335"/>
      <c r="L14" s="313"/>
      <c r="M14" s="313"/>
    </row>
    <row r="15" spans="2:13" ht="33" customHeight="1">
      <c r="B15" s="1" t="s">
        <v>120</v>
      </c>
      <c r="C15" s="310" t="s">
        <v>124</v>
      </c>
      <c r="D15" s="310"/>
      <c r="E15" s="310"/>
      <c r="F15" s="310"/>
      <c r="G15" s="310"/>
      <c r="H15" s="310"/>
      <c r="I15" s="310"/>
      <c r="J15" s="310"/>
      <c r="K15" s="333" t="s">
        <v>2</v>
      </c>
      <c r="L15" s="311"/>
      <c r="M15" s="311"/>
    </row>
    <row r="16" spans="2:13">
      <c r="B16" s="314" t="s">
        <v>4</v>
      </c>
      <c r="C16" s="17" t="s">
        <v>249</v>
      </c>
      <c r="D16" s="303"/>
      <c r="E16" s="303"/>
      <c r="F16" s="303"/>
      <c r="G16" s="303"/>
      <c r="H16" s="303"/>
      <c r="I16" s="303"/>
      <c r="J16" s="303"/>
      <c r="K16" s="334"/>
      <c r="L16" s="312"/>
      <c r="M16" s="312"/>
    </row>
    <row r="17" spans="2:13">
      <c r="B17" s="314"/>
      <c r="C17" s="17" t="s">
        <v>250</v>
      </c>
      <c r="D17" s="303"/>
      <c r="E17" s="303"/>
      <c r="F17" s="303"/>
      <c r="G17" s="303"/>
      <c r="H17" s="303"/>
      <c r="I17" s="303"/>
      <c r="J17" s="303"/>
      <c r="K17" s="334"/>
      <c r="L17" s="312"/>
      <c r="M17" s="312"/>
    </row>
    <row r="18" spans="2:13">
      <c r="B18" s="314"/>
      <c r="C18" s="17" t="s">
        <v>251</v>
      </c>
      <c r="D18" s="303"/>
      <c r="E18" s="303"/>
      <c r="F18" s="303"/>
      <c r="G18" s="303"/>
      <c r="H18" s="303"/>
      <c r="I18" s="303"/>
      <c r="J18" s="303"/>
      <c r="K18" s="335"/>
      <c r="L18" s="313"/>
      <c r="M18" s="313"/>
    </row>
    <row r="19" spans="2:13" ht="35.25" customHeight="1">
      <c r="B19" s="1" t="s">
        <v>121</v>
      </c>
      <c r="C19" s="310" t="s">
        <v>127</v>
      </c>
      <c r="D19" s="310"/>
      <c r="E19" s="310"/>
      <c r="F19" s="310"/>
      <c r="G19" s="310"/>
      <c r="H19" s="310"/>
      <c r="I19" s="310"/>
      <c r="J19" s="310"/>
      <c r="K19" s="333" t="s">
        <v>2</v>
      </c>
      <c r="L19" s="311"/>
      <c r="M19" s="311"/>
    </row>
    <row r="20" spans="2:13">
      <c r="B20" s="314" t="s">
        <v>4</v>
      </c>
      <c r="C20" s="17" t="s">
        <v>249</v>
      </c>
      <c r="D20" s="303"/>
      <c r="E20" s="303"/>
      <c r="F20" s="303"/>
      <c r="G20" s="303"/>
      <c r="H20" s="303"/>
      <c r="I20" s="303"/>
      <c r="J20" s="303"/>
      <c r="K20" s="334"/>
      <c r="L20" s="312"/>
      <c r="M20" s="312"/>
    </row>
    <row r="21" spans="2:13">
      <c r="B21" s="314"/>
      <c r="C21" s="17" t="s">
        <v>250</v>
      </c>
      <c r="D21" s="303"/>
      <c r="E21" s="303"/>
      <c r="F21" s="303"/>
      <c r="G21" s="303"/>
      <c r="H21" s="303"/>
      <c r="I21" s="303"/>
      <c r="J21" s="303"/>
      <c r="K21" s="334"/>
      <c r="L21" s="312"/>
      <c r="M21" s="312"/>
    </row>
    <row r="22" spans="2:13">
      <c r="B22" s="314"/>
      <c r="C22" s="17" t="s">
        <v>251</v>
      </c>
      <c r="D22" s="303"/>
      <c r="E22" s="303"/>
      <c r="F22" s="303"/>
      <c r="G22" s="303"/>
      <c r="H22" s="303"/>
      <c r="I22" s="303"/>
      <c r="J22" s="303"/>
      <c r="K22" s="335"/>
      <c r="L22" s="313"/>
      <c r="M22" s="313"/>
    </row>
    <row r="23" spans="2:13" ht="30.75" customHeight="1">
      <c r="B23" s="1" t="s">
        <v>122</v>
      </c>
      <c r="C23" s="310" t="s">
        <v>128</v>
      </c>
      <c r="D23" s="310"/>
      <c r="E23" s="310"/>
      <c r="F23" s="310"/>
      <c r="G23" s="310"/>
      <c r="H23" s="310"/>
      <c r="I23" s="310"/>
      <c r="J23" s="310"/>
      <c r="K23" s="333" t="s">
        <v>2</v>
      </c>
      <c r="L23" s="311"/>
      <c r="M23" s="311"/>
    </row>
    <row r="24" spans="2:13">
      <c r="B24" s="314" t="s">
        <v>4</v>
      </c>
      <c r="C24" s="17" t="s">
        <v>249</v>
      </c>
      <c r="D24" s="303"/>
      <c r="E24" s="303"/>
      <c r="F24" s="303"/>
      <c r="G24" s="303"/>
      <c r="H24" s="303"/>
      <c r="I24" s="303"/>
      <c r="J24" s="303"/>
      <c r="K24" s="334"/>
      <c r="L24" s="312"/>
      <c r="M24" s="312"/>
    </row>
    <row r="25" spans="2:13">
      <c r="B25" s="314"/>
      <c r="C25" s="17" t="s">
        <v>250</v>
      </c>
      <c r="D25" s="303"/>
      <c r="E25" s="303"/>
      <c r="F25" s="303"/>
      <c r="G25" s="303"/>
      <c r="H25" s="303"/>
      <c r="I25" s="303"/>
      <c r="J25" s="303"/>
      <c r="K25" s="334"/>
      <c r="L25" s="312"/>
      <c r="M25" s="312"/>
    </row>
    <row r="26" spans="2:13">
      <c r="B26" s="314"/>
      <c r="C26" s="17" t="s">
        <v>251</v>
      </c>
      <c r="D26" s="303"/>
      <c r="E26" s="303"/>
      <c r="F26" s="303"/>
      <c r="G26" s="303"/>
      <c r="H26" s="303"/>
      <c r="I26" s="303"/>
      <c r="J26" s="303"/>
      <c r="K26" s="335"/>
      <c r="L26" s="313"/>
      <c r="M26" s="313"/>
    </row>
    <row r="27" spans="2:13" ht="49.5" customHeight="1">
      <c r="B27" s="1" t="s">
        <v>125</v>
      </c>
      <c r="C27" s="310" t="s">
        <v>1033</v>
      </c>
      <c r="D27" s="310"/>
      <c r="E27" s="310"/>
      <c r="F27" s="310"/>
      <c r="G27" s="310"/>
      <c r="H27" s="310"/>
      <c r="I27" s="310"/>
      <c r="J27" s="310"/>
      <c r="K27" s="333" t="s">
        <v>2</v>
      </c>
      <c r="L27" s="311"/>
      <c r="M27" s="311"/>
    </row>
    <row r="28" spans="2:13">
      <c r="B28" s="314" t="s">
        <v>4</v>
      </c>
      <c r="C28" s="17" t="s">
        <v>249</v>
      </c>
      <c r="D28" s="303"/>
      <c r="E28" s="303"/>
      <c r="F28" s="303"/>
      <c r="G28" s="303"/>
      <c r="H28" s="303"/>
      <c r="I28" s="303"/>
      <c r="J28" s="303"/>
      <c r="K28" s="334"/>
      <c r="L28" s="312"/>
      <c r="M28" s="312"/>
    </row>
    <row r="29" spans="2:13">
      <c r="B29" s="314"/>
      <c r="C29" s="17" t="s">
        <v>250</v>
      </c>
      <c r="D29" s="303"/>
      <c r="E29" s="303"/>
      <c r="F29" s="303"/>
      <c r="G29" s="303"/>
      <c r="H29" s="303"/>
      <c r="I29" s="303"/>
      <c r="J29" s="303"/>
      <c r="K29" s="334"/>
      <c r="L29" s="312"/>
      <c r="M29" s="312"/>
    </row>
    <row r="30" spans="2:13">
      <c r="B30" s="314"/>
      <c r="C30" s="17" t="s">
        <v>251</v>
      </c>
      <c r="D30" s="303"/>
      <c r="E30" s="303"/>
      <c r="F30" s="303"/>
      <c r="G30" s="303"/>
      <c r="H30" s="303"/>
      <c r="I30" s="303"/>
      <c r="J30" s="303"/>
      <c r="K30" s="335"/>
      <c r="L30" s="313"/>
      <c r="M30" s="313"/>
    </row>
    <row r="31" spans="2:13" ht="20.25" customHeight="1">
      <c r="B31" s="1" t="s">
        <v>126</v>
      </c>
      <c r="C31" s="310" t="s">
        <v>129</v>
      </c>
      <c r="D31" s="310"/>
      <c r="E31" s="310"/>
      <c r="F31" s="310"/>
      <c r="G31" s="310"/>
      <c r="H31" s="310"/>
      <c r="I31" s="310"/>
      <c r="J31" s="310"/>
      <c r="K31" s="333" t="s">
        <v>2</v>
      </c>
      <c r="L31" s="311"/>
      <c r="M31" s="311"/>
    </row>
    <row r="32" spans="2:13">
      <c r="B32" s="314" t="s">
        <v>4</v>
      </c>
      <c r="C32" s="17" t="s">
        <v>249</v>
      </c>
      <c r="D32" s="303"/>
      <c r="E32" s="303"/>
      <c r="F32" s="303"/>
      <c r="G32" s="303"/>
      <c r="H32" s="303"/>
      <c r="I32" s="303"/>
      <c r="J32" s="303"/>
      <c r="K32" s="334"/>
      <c r="L32" s="312"/>
      <c r="M32" s="312"/>
    </row>
    <row r="33" spans="2:13">
      <c r="B33" s="314"/>
      <c r="C33" s="17" t="s">
        <v>250</v>
      </c>
      <c r="D33" s="303"/>
      <c r="E33" s="303"/>
      <c r="F33" s="303"/>
      <c r="G33" s="303"/>
      <c r="H33" s="303"/>
      <c r="I33" s="303"/>
      <c r="J33" s="303"/>
      <c r="K33" s="334"/>
      <c r="L33" s="312"/>
      <c r="M33" s="312"/>
    </row>
    <row r="34" spans="2:13">
      <c r="B34" s="314"/>
      <c r="C34" s="17" t="s">
        <v>251</v>
      </c>
      <c r="D34" s="303"/>
      <c r="E34" s="303"/>
      <c r="F34" s="303"/>
      <c r="G34" s="303"/>
      <c r="H34" s="303"/>
      <c r="I34" s="303"/>
      <c r="J34" s="303"/>
      <c r="K34" s="335"/>
      <c r="L34" s="313"/>
      <c r="M34" s="313"/>
    </row>
  </sheetData>
  <sheetProtection autoFilter="0"/>
  <mergeCells count="57">
    <mergeCell ref="B32:B34"/>
    <mergeCell ref="D32:J32"/>
    <mergeCell ref="D33:J33"/>
    <mergeCell ref="B24:B26"/>
    <mergeCell ref="D24:J24"/>
    <mergeCell ref="D25:J25"/>
    <mergeCell ref="B28:B30"/>
    <mergeCell ref="D28:J28"/>
    <mergeCell ref="D29:J29"/>
    <mergeCell ref="C31:J31"/>
    <mergeCell ref="B16:B18"/>
    <mergeCell ref="D16:J16"/>
    <mergeCell ref="D17:J17"/>
    <mergeCell ref="B20:B22"/>
    <mergeCell ref="D20:J20"/>
    <mergeCell ref="D21:J21"/>
    <mergeCell ref="C19:J19"/>
    <mergeCell ref="K31:K34"/>
    <mergeCell ref="L31:L34"/>
    <mergeCell ref="M31:M34"/>
    <mergeCell ref="D34:J34"/>
    <mergeCell ref="C23:J23"/>
    <mergeCell ref="K23:K26"/>
    <mergeCell ref="L23:L26"/>
    <mergeCell ref="M23:M26"/>
    <mergeCell ref="D26:J26"/>
    <mergeCell ref="C27:J27"/>
    <mergeCell ref="K27:K30"/>
    <mergeCell ref="L27:L30"/>
    <mergeCell ref="M27:M30"/>
    <mergeCell ref="D30:J30"/>
    <mergeCell ref="K19:K22"/>
    <mergeCell ref="L19:L22"/>
    <mergeCell ref="M19:M22"/>
    <mergeCell ref="D22:J22"/>
    <mergeCell ref="M11:M14"/>
    <mergeCell ref="D14:J14"/>
    <mergeCell ref="C15:J15"/>
    <mergeCell ref="K15:K18"/>
    <mergeCell ref="L15:L18"/>
    <mergeCell ref="M15:M18"/>
    <mergeCell ref="D18:J18"/>
    <mergeCell ref="B2:M2"/>
    <mergeCell ref="B3:M3"/>
    <mergeCell ref="C4:M4"/>
    <mergeCell ref="C5:M5"/>
    <mergeCell ref="C6:M6"/>
    <mergeCell ref="C7:M7"/>
    <mergeCell ref="K9:L9"/>
    <mergeCell ref="B10:J10"/>
    <mergeCell ref="C11:J11"/>
    <mergeCell ref="K11:K14"/>
    <mergeCell ref="L11:L14"/>
    <mergeCell ref="B12:B14"/>
    <mergeCell ref="D12:J12"/>
    <mergeCell ref="D13:J13"/>
    <mergeCell ref="K10:L10"/>
  </mergeCells>
  <dataValidations count="1">
    <dataValidation type="list" allowBlank="1" showInputMessage="1" showErrorMessage="1" sqref="L11:L34" xr:uid="{00000000-0002-0000-1200-000000000000}">
      <formula1>$B$4:$B$7</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1000000}">
          <x14:formula1>
            <xm:f>Lists!$N$3:$N$6</xm:f>
          </x14:formula1>
          <xm:sqref>M10:M34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6">
    <tabColor rgb="FFFFC000"/>
  </sheetPr>
  <dimension ref="B2:B40"/>
  <sheetViews>
    <sheetView showGridLines="0" showRowColHeaders="0" workbookViewId="0">
      <selection activeCell="B34" sqref="B34"/>
    </sheetView>
  </sheetViews>
  <sheetFormatPr defaultColWidth="9.140625" defaultRowHeight="15"/>
  <cols>
    <col min="1" max="1" width="3.7109375" customWidth="1"/>
    <col min="2" max="2" width="118.7109375" customWidth="1"/>
  </cols>
  <sheetData>
    <row r="2" spans="2:2" ht="18.75">
      <c r="B2" s="213" t="s">
        <v>968</v>
      </c>
    </row>
    <row r="3" spans="2:2">
      <c r="B3" s="36"/>
    </row>
    <row r="4" spans="2:2" ht="45">
      <c r="B4" s="214" t="s">
        <v>980</v>
      </c>
    </row>
    <row r="5" spans="2:2">
      <c r="B5" s="214"/>
    </row>
    <row r="6" spans="2:2">
      <c r="B6" s="215" t="s">
        <v>981</v>
      </c>
    </row>
    <row r="7" spans="2:2">
      <c r="B7" s="212" t="s">
        <v>977</v>
      </c>
    </row>
    <row r="8" spans="2:2">
      <c r="B8" s="212" t="s">
        <v>985</v>
      </c>
    </row>
    <row r="9" spans="2:2">
      <c r="B9" s="24" t="s">
        <v>976</v>
      </c>
    </row>
    <row r="10" spans="2:2">
      <c r="B10" s="24" t="s">
        <v>984</v>
      </c>
    </row>
    <row r="11" spans="2:2">
      <c r="B11" s="212" t="s">
        <v>988</v>
      </c>
    </row>
    <row r="12" spans="2:2">
      <c r="B12" s="212" t="s">
        <v>975</v>
      </c>
    </row>
    <row r="14" spans="2:2">
      <c r="B14" s="216" t="s">
        <v>982</v>
      </c>
    </row>
    <row r="15" spans="2:2">
      <c r="B15" s="24" t="s">
        <v>974</v>
      </c>
    </row>
    <row r="16" spans="2:2">
      <c r="B16" s="24" t="s">
        <v>990</v>
      </c>
    </row>
    <row r="17" spans="2:2">
      <c r="B17" s="24" t="s">
        <v>991</v>
      </c>
    </row>
    <row r="18" spans="2:2">
      <c r="B18" s="24" t="s">
        <v>989</v>
      </c>
    </row>
    <row r="19" spans="2:2">
      <c r="B19" s="24"/>
    </row>
    <row r="21" spans="2:2">
      <c r="B21" s="216" t="s">
        <v>978</v>
      </c>
    </row>
    <row r="22" spans="2:2">
      <c r="B22" s="214" t="s">
        <v>972</v>
      </c>
    </row>
    <row r="23" spans="2:2">
      <c r="B23" s="217" t="s">
        <v>979</v>
      </c>
    </row>
    <row r="24" spans="2:2" ht="60">
      <c r="B24" s="218" t="s">
        <v>973</v>
      </c>
    </row>
    <row r="35" spans="2:2">
      <c r="B35" s="25"/>
    </row>
    <row r="40" spans="2:2">
      <c r="B40" s="24"/>
    </row>
  </sheetData>
  <hyperlinks>
    <hyperlink ref="B18" r:id="rId1" xr:uid="{00000000-0004-0000-0100-000000000000}"/>
    <hyperlink ref="B15" r:id="rId2" xr:uid="{00000000-0004-0000-0100-000001000000}"/>
    <hyperlink ref="B16" r:id="rId3" location="gid=2071296910" xr:uid="{00000000-0004-0000-0100-000002000000}"/>
    <hyperlink ref="B12" r:id="rId4" xr:uid="{00000000-0004-0000-0100-000003000000}"/>
    <hyperlink ref="B11" r:id="rId5" xr:uid="{00000000-0004-0000-0100-000004000000}"/>
    <hyperlink ref="B9" r:id="rId6" xr:uid="{00000000-0004-0000-0100-000005000000}"/>
    <hyperlink ref="B10" r:id="rId7" xr:uid="{00000000-0004-0000-0100-000006000000}"/>
    <hyperlink ref="B8" r:id="rId8" xr:uid="{00000000-0004-0000-0100-000007000000}"/>
    <hyperlink ref="B7" r:id="rId9" xr:uid="{00000000-0004-0000-0100-000008000000}"/>
    <hyperlink ref="B17" r:id="rId10" xr:uid="{05415D54-3743-43B5-9E12-08BA980240EA}"/>
  </hyperlinks>
  <pageMargins left="0.7" right="0.7" top="0.75" bottom="0.75" header="0.3" footer="0.3"/>
  <pageSetup orientation="portrait" horizontalDpi="4294967293" verticalDpi="4294967293" r:id="rId1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1">
    <tabColor rgb="FF00B050"/>
  </sheetPr>
  <dimension ref="B2:M18"/>
  <sheetViews>
    <sheetView showGridLines="0" showRowColHeaders="0" zoomScaleNormal="100" workbookViewId="0">
      <selection activeCell="C7" sqref="C7:M7"/>
    </sheetView>
  </sheetViews>
  <sheetFormatPr defaultRowHeight="15"/>
  <cols>
    <col min="1" max="1" width="3.7109375" customWidth="1"/>
    <col min="3" max="3" width="10.42578125" customWidth="1"/>
  </cols>
  <sheetData>
    <row r="2" spans="2:13" ht="21">
      <c r="B2" s="315" t="s">
        <v>905</v>
      </c>
      <c r="C2" s="315"/>
      <c r="D2" s="315"/>
      <c r="E2" s="315"/>
      <c r="F2" s="315"/>
      <c r="G2" s="315"/>
      <c r="H2" s="315"/>
      <c r="I2" s="315"/>
      <c r="J2" s="315"/>
      <c r="K2" s="315"/>
      <c r="L2" s="315"/>
      <c r="M2" s="315"/>
    </row>
    <row r="3" spans="2:13" ht="24" customHeight="1">
      <c r="B3" s="316" t="s">
        <v>130</v>
      </c>
      <c r="C3" s="316"/>
      <c r="D3" s="316"/>
      <c r="E3" s="316"/>
      <c r="F3" s="316"/>
      <c r="G3" s="316"/>
      <c r="H3" s="316"/>
      <c r="I3" s="316"/>
      <c r="J3" s="316"/>
      <c r="K3" s="316"/>
      <c r="L3" s="316"/>
      <c r="M3" s="316"/>
    </row>
    <row r="4" spans="2:13" ht="30.75" customHeight="1">
      <c r="B4" s="1">
        <v>1</v>
      </c>
      <c r="C4" s="328" t="s">
        <v>1034</v>
      </c>
      <c r="D4" s="329"/>
      <c r="E4" s="329"/>
      <c r="F4" s="329"/>
      <c r="G4" s="329"/>
      <c r="H4" s="329"/>
      <c r="I4" s="329"/>
      <c r="J4" s="329"/>
      <c r="K4" s="329"/>
      <c r="L4" s="329"/>
      <c r="M4" s="330"/>
    </row>
    <row r="5" spans="2:13" ht="46.5" customHeight="1">
      <c r="B5" s="1">
        <v>2</v>
      </c>
      <c r="C5" s="328" t="s">
        <v>1035</v>
      </c>
      <c r="D5" s="329"/>
      <c r="E5" s="329"/>
      <c r="F5" s="329"/>
      <c r="G5" s="329"/>
      <c r="H5" s="329"/>
      <c r="I5" s="329"/>
      <c r="J5" s="329"/>
      <c r="K5" s="329"/>
      <c r="L5" s="329"/>
      <c r="M5" s="330"/>
    </row>
    <row r="6" spans="2:13" ht="33" customHeight="1">
      <c r="B6" s="1">
        <v>3</v>
      </c>
      <c r="C6" s="328" t="s">
        <v>1036</v>
      </c>
      <c r="D6" s="329"/>
      <c r="E6" s="329"/>
      <c r="F6" s="329"/>
      <c r="G6" s="329"/>
      <c r="H6" s="329"/>
      <c r="I6" s="329"/>
      <c r="J6" s="329"/>
      <c r="K6" s="329"/>
      <c r="L6" s="329"/>
      <c r="M6" s="330"/>
    </row>
    <row r="7" spans="2:13" ht="31.5" customHeight="1">
      <c r="B7" s="1">
        <v>4</v>
      </c>
      <c r="C7" s="328" t="s">
        <v>1037</v>
      </c>
      <c r="D7" s="329"/>
      <c r="E7" s="329"/>
      <c r="F7" s="329"/>
      <c r="G7" s="329"/>
      <c r="H7" s="329"/>
      <c r="I7" s="329"/>
      <c r="J7" s="329"/>
      <c r="K7" s="329"/>
      <c r="L7" s="329"/>
      <c r="M7" s="330"/>
    </row>
    <row r="9" spans="2:13">
      <c r="K9" s="320" t="s">
        <v>1</v>
      </c>
      <c r="L9" s="321"/>
      <c r="M9" s="2" t="s">
        <v>14</v>
      </c>
    </row>
    <row r="10" spans="2:13" ht="30.75" customHeight="1">
      <c r="B10" s="326" t="s">
        <v>131</v>
      </c>
      <c r="C10" s="326"/>
      <c r="D10" s="326"/>
      <c r="E10" s="326"/>
      <c r="F10" s="326"/>
      <c r="G10" s="326"/>
      <c r="H10" s="326"/>
      <c r="I10" s="326"/>
      <c r="J10" s="326"/>
      <c r="K10" s="304" t="str">
        <f>IFERROR(AVERAGE(L11:L18), "")</f>
        <v/>
      </c>
      <c r="L10" s="305"/>
      <c r="M10" s="176"/>
    </row>
    <row r="11" spans="2:13" ht="33.75" customHeight="1">
      <c r="B11" s="1" t="s">
        <v>135</v>
      </c>
      <c r="C11" s="310" t="s">
        <v>132</v>
      </c>
      <c r="D11" s="310"/>
      <c r="E11" s="310"/>
      <c r="F11" s="310"/>
      <c r="G11" s="310"/>
      <c r="H11" s="310"/>
      <c r="I11" s="310"/>
      <c r="J11" s="310"/>
      <c r="K11" s="333" t="s">
        <v>2</v>
      </c>
      <c r="L11" s="311"/>
      <c r="M11" s="311"/>
    </row>
    <row r="12" spans="2:13">
      <c r="B12" s="314" t="s">
        <v>4</v>
      </c>
      <c r="C12" s="17" t="s">
        <v>249</v>
      </c>
      <c r="D12" s="303"/>
      <c r="E12" s="303"/>
      <c r="F12" s="303"/>
      <c r="G12" s="303"/>
      <c r="H12" s="303"/>
      <c r="I12" s="303"/>
      <c r="J12" s="303"/>
      <c r="K12" s="334"/>
      <c r="L12" s="312"/>
      <c r="M12" s="312"/>
    </row>
    <row r="13" spans="2:13">
      <c r="B13" s="314"/>
      <c r="C13" s="17" t="s">
        <v>250</v>
      </c>
      <c r="D13" s="303"/>
      <c r="E13" s="303"/>
      <c r="F13" s="303"/>
      <c r="G13" s="303"/>
      <c r="H13" s="303"/>
      <c r="I13" s="303"/>
      <c r="J13" s="303"/>
      <c r="K13" s="334"/>
      <c r="L13" s="312"/>
      <c r="M13" s="312"/>
    </row>
    <row r="14" spans="2:13">
      <c r="B14" s="314"/>
      <c r="C14" s="17" t="s">
        <v>251</v>
      </c>
      <c r="D14" s="303"/>
      <c r="E14" s="303"/>
      <c r="F14" s="303"/>
      <c r="G14" s="303"/>
      <c r="H14" s="303"/>
      <c r="I14" s="303"/>
      <c r="J14" s="303"/>
      <c r="K14" s="335"/>
      <c r="L14" s="313"/>
      <c r="M14" s="313"/>
    </row>
    <row r="15" spans="2:13" ht="36" customHeight="1">
      <c r="B15" s="1" t="s">
        <v>134</v>
      </c>
      <c r="C15" s="310" t="s">
        <v>133</v>
      </c>
      <c r="D15" s="310"/>
      <c r="E15" s="310"/>
      <c r="F15" s="310"/>
      <c r="G15" s="310"/>
      <c r="H15" s="310"/>
      <c r="I15" s="310"/>
      <c r="J15" s="310"/>
      <c r="K15" s="333" t="s">
        <v>2</v>
      </c>
      <c r="L15" s="311"/>
      <c r="M15" s="311"/>
    </row>
    <row r="16" spans="2:13">
      <c r="B16" s="314" t="s">
        <v>4</v>
      </c>
      <c r="C16" s="17" t="s">
        <v>249</v>
      </c>
      <c r="D16" s="303"/>
      <c r="E16" s="303"/>
      <c r="F16" s="303"/>
      <c r="G16" s="303"/>
      <c r="H16" s="303"/>
      <c r="I16" s="303"/>
      <c r="J16" s="303"/>
      <c r="K16" s="334"/>
      <c r="L16" s="312"/>
      <c r="M16" s="312"/>
    </row>
    <row r="17" spans="2:13">
      <c r="B17" s="314"/>
      <c r="C17" s="17" t="s">
        <v>250</v>
      </c>
      <c r="D17" s="303"/>
      <c r="E17" s="303"/>
      <c r="F17" s="303"/>
      <c r="G17" s="303"/>
      <c r="H17" s="303"/>
      <c r="I17" s="303"/>
      <c r="J17" s="303"/>
      <c r="K17" s="334"/>
      <c r="L17" s="312"/>
      <c r="M17" s="312"/>
    </row>
    <row r="18" spans="2:13">
      <c r="B18" s="314"/>
      <c r="C18" s="17" t="s">
        <v>251</v>
      </c>
      <c r="D18" s="303"/>
      <c r="E18" s="303"/>
      <c r="F18" s="303"/>
      <c r="G18" s="303"/>
      <c r="H18" s="303"/>
      <c r="I18" s="303"/>
      <c r="J18" s="303"/>
      <c r="K18" s="335"/>
      <c r="L18" s="313"/>
      <c r="M18" s="313"/>
    </row>
  </sheetData>
  <sheetProtection autoFilter="0"/>
  <mergeCells count="25">
    <mergeCell ref="B16:B18"/>
    <mergeCell ref="D16:J16"/>
    <mergeCell ref="D17:J17"/>
    <mergeCell ref="C15:J15"/>
    <mergeCell ref="K15:K18"/>
    <mergeCell ref="L15:L18"/>
    <mergeCell ref="M15:M18"/>
    <mergeCell ref="D18:J18"/>
    <mergeCell ref="M11:M14"/>
    <mergeCell ref="D14:J14"/>
    <mergeCell ref="B2:M2"/>
    <mergeCell ref="B3:M3"/>
    <mergeCell ref="C4:M4"/>
    <mergeCell ref="C5:M5"/>
    <mergeCell ref="C6:M6"/>
    <mergeCell ref="C7:M7"/>
    <mergeCell ref="K9:L9"/>
    <mergeCell ref="B10:J10"/>
    <mergeCell ref="C11:J11"/>
    <mergeCell ref="K11:K14"/>
    <mergeCell ref="L11:L14"/>
    <mergeCell ref="B12:B14"/>
    <mergeCell ref="D12:J12"/>
    <mergeCell ref="D13:J13"/>
    <mergeCell ref="K10:L10"/>
  </mergeCells>
  <dataValidations count="1">
    <dataValidation type="list" allowBlank="1" showInputMessage="1" showErrorMessage="1" sqref="L11:L18" xr:uid="{00000000-0002-0000-1300-000000000000}">
      <formula1>$B$4:$B$7</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1000000}">
          <x14:formula1>
            <xm:f>Lists!$N$3:$N$6</xm:f>
          </x14:formula1>
          <xm:sqref>M10:M18</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tabColor rgb="FF00B050"/>
  </sheetPr>
  <dimension ref="B2:M38"/>
  <sheetViews>
    <sheetView showGridLines="0" showRowColHeaders="0" topLeftCell="A10" zoomScaleNormal="100" workbookViewId="0">
      <selection activeCell="C35" sqref="C35:J35"/>
    </sheetView>
  </sheetViews>
  <sheetFormatPr defaultRowHeight="15"/>
  <cols>
    <col min="1" max="1" width="3.7109375" customWidth="1"/>
    <col min="3" max="3" width="10.7109375" customWidth="1"/>
  </cols>
  <sheetData>
    <row r="2" spans="2:13" ht="21">
      <c r="B2" s="315" t="s">
        <v>695</v>
      </c>
      <c r="C2" s="315"/>
      <c r="D2" s="315"/>
      <c r="E2" s="315"/>
      <c r="F2" s="315"/>
      <c r="G2" s="315"/>
      <c r="H2" s="315"/>
      <c r="I2" s="315"/>
      <c r="J2" s="315"/>
      <c r="K2" s="315"/>
      <c r="L2" s="315"/>
      <c r="M2" s="315"/>
    </row>
    <row r="3" spans="2:13" ht="24" customHeight="1">
      <c r="B3" s="316" t="s">
        <v>137</v>
      </c>
      <c r="C3" s="316"/>
      <c r="D3" s="316"/>
      <c r="E3" s="316"/>
      <c r="F3" s="316"/>
      <c r="G3" s="316"/>
      <c r="H3" s="316"/>
      <c r="I3" s="316"/>
      <c r="J3" s="316"/>
      <c r="K3" s="316"/>
      <c r="L3" s="316"/>
      <c r="M3" s="316"/>
    </row>
    <row r="4" spans="2:13" ht="33.75" customHeight="1">
      <c r="B4" s="1">
        <v>1</v>
      </c>
      <c r="C4" s="328" t="s">
        <v>140</v>
      </c>
      <c r="D4" s="329"/>
      <c r="E4" s="329"/>
      <c r="F4" s="329"/>
      <c r="G4" s="329"/>
      <c r="H4" s="329"/>
      <c r="I4" s="329"/>
      <c r="J4" s="329"/>
      <c r="K4" s="329"/>
      <c r="L4" s="329"/>
      <c r="M4" s="330"/>
    </row>
    <row r="5" spans="2:13" ht="50.25" customHeight="1">
      <c r="B5" s="1">
        <v>2</v>
      </c>
      <c r="C5" s="328" t="s">
        <v>141</v>
      </c>
      <c r="D5" s="329"/>
      <c r="E5" s="329"/>
      <c r="F5" s="329"/>
      <c r="G5" s="329"/>
      <c r="H5" s="329"/>
      <c r="I5" s="329"/>
      <c r="J5" s="329"/>
      <c r="K5" s="329"/>
      <c r="L5" s="329"/>
      <c r="M5" s="330"/>
    </row>
    <row r="6" spans="2:13" ht="45" customHeight="1">
      <c r="B6" s="1">
        <v>3</v>
      </c>
      <c r="C6" s="328" t="s">
        <v>142</v>
      </c>
      <c r="D6" s="329"/>
      <c r="E6" s="329"/>
      <c r="F6" s="329"/>
      <c r="G6" s="329"/>
      <c r="H6" s="329"/>
      <c r="I6" s="329"/>
      <c r="J6" s="329"/>
      <c r="K6" s="329"/>
      <c r="L6" s="329"/>
      <c r="M6" s="330"/>
    </row>
    <row r="7" spans="2:13" ht="60.75" customHeight="1">
      <c r="B7" s="1">
        <v>4</v>
      </c>
      <c r="C7" s="328" t="s">
        <v>143</v>
      </c>
      <c r="D7" s="329"/>
      <c r="E7" s="329"/>
      <c r="F7" s="329"/>
      <c r="G7" s="329"/>
      <c r="H7" s="329"/>
      <c r="I7" s="329"/>
      <c r="J7" s="329"/>
      <c r="K7" s="329"/>
      <c r="L7" s="329"/>
      <c r="M7" s="330"/>
    </row>
    <row r="9" spans="2:13">
      <c r="K9" s="320" t="s">
        <v>1</v>
      </c>
      <c r="L9" s="321"/>
      <c r="M9" s="2" t="s">
        <v>14</v>
      </c>
    </row>
    <row r="10" spans="2:13" ht="39.950000000000003" customHeight="1">
      <c r="B10" s="339" t="s">
        <v>139</v>
      </c>
      <c r="C10" s="339"/>
      <c r="D10" s="339"/>
      <c r="E10" s="339"/>
      <c r="F10" s="339"/>
      <c r="G10" s="339"/>
      <c r="H10" s="339"/>
      <c r="I10" s="339"/>
      <c r="J10" s="339"/>
      <c r="K10" s="304" t="str">
        <f>IFERROR(AVERAGE(L11:L31), "")</f>
        <v/>
      </c>
      <c r="L10" s="305"/>
      <c r="M10" s="176"/>
    </row>
    <row r="11" spans="2:13" ht="18" customHeight="1">
      <c r="B11" s="1" t="s">
        <v>144</v>
      </c>
      <c r="C11" s="310" t="s">
        <v>1038</v>
      </c>
      <c r="D11" s="310"/>
      <c r="E11" s="310"/>
      <c r="F11" s="310"/>
      <c r="G11" s="310"/>
      <c r="H11" s="310"/>
      <c r="I11" s="310"/>
      <c r="J11" s="310"/>
      <c r="K11" s="333" t="s">
        <v>2</v>
      </c>
      <c r="L11" s="311"/>
      <c r="M11" s="311"/>
    </row>
    <row r="12" spans="2:13">
      <c r="B12" s="314" t="s">
        <v>4</v>
      </c>
      <c r="C12" s="17" t="s">
        <v>249</v>
      </c>
      <c r="D12" s="303"/>
      <c r="E12" s="303"/>
      <c r="F12" s="303"/>
      <c r="G12" s="303"/>
      <c r="H12" s="303"/>
      <c r="I12" s="303"/>
      <c r="J12" s="303"/>
      <c r="K12" s="334"/>
      <c r="L12" s="312"/>
      <c r="M12" s="312"/>
    </row>
    <row r="13" spans="2:13">
      <c r="B13" s="314"/>
      <c r="C13" s="17" t="s">
        <v>250</v>
      </c>
      <c r="D13" s="303"/>
      <c r="E13" s="303"/>
      <c r="F13" s="303"/>
      <c r="G13" s="303"/>
      <c r="H13" s="303"/>
      <c r="I13" s="303"/>
      <c r="J13" s="303"/>
      <c r="K13" s="334"/>
      <c r="L13" s="312"/>
      <c r="M13" s="312"/>
    </row>
    <row r="14" spans="2:13">
      <c r="B14" s="314"/>
      <c r="C14" s="17" t="s">
        <v>251</v>
      </c>
      <c r="D14" s="303"/>
      <c r="E14" s="303"/>
      <c r="F14" s="303"/>
      <c r="G14" s="303"/>
      <c r="H14" s="303"/>
      <c r="I14" s="303"/>
      <c r="J14" s="303"/>
      <c r="K14" s="335"/>
      <c r="L14" s="313"/>
      <c r="M14" s="313"/>
    </row>
    <row r="15" spans="2:13" ht="18.75" customHeight="1">
      <c r="B15" s="1" t="s">
        <v>145</v>
      </c>
      <c r="C15" s="310" t="s">
        <v>150</v>
      </c>
      <c r="D15" s="310"/>
      <c r="E15" s="310"/>
      <c r="F15" s="310"/>
      <c r="G15" s="310"/>
      <c r="H15" s="310"/>
      <c r="I15" s="310"/>
      <c r="J15" s="310"/>
      <c r="K15" s="333" t="s">
        <v>2</v>
      </c>
      <c r="L15" s="311"/>
      <c r="M15" s="311"/>
    </row>
    <row r="16" spans="2:13">
      <c r="B16" s="314" t="s">
        <v>4</v>
      </c>
      <c r="C16" s="17" t="s">
        <v>249</v>
      </c>
      <c r="D16" s="303"/>
      <c r="E16" s="303"/>
      <c r="F16" s="303"/>
      <c r="G16" s="303"/>
      <c r="H16" s="303"/>
      <c r="I16" s="303"/>
      <c r="J16" s="303"/>
      <c r="K16" s="334"/>
      <c r="L16" s="312"/>
      <c r="M16" s="312"/>
    </row>
    <row r="17" spans="2:13">
      <c r="B17" s="314"/>
      <c r="C17" s="17" t="s">
        <v>250</v>
      </c>
      <c r="D17" s="303"/>
      <c r="E17" s="303"/>
      <c r="F17" s="303"/>
      <c r="G17" s="303"/>
      <c r="H17" s="303"/>
      <c r="I17" s="303"/>
      <c r="J17" s="303"/>
      <c r="K17" s="334"/>
      <c r="L17" s="312"/>
      <c r="M17" s="312"/>
    </row>
    <row r="18" spans="2:13">
      <c r="B18" s="314"/>
      <c r="C18" s="17" t="s">
        <v>251</v>
      </c>
      <c r="D18" s="303"/>
      <c r="E18" s="303"/>
      <c r="F18" s="303"/>
      <c r="G18" s="303"/>
      <c r="H18" s="303"/>
      <c r="I18" s="303"/>
      <c r="J18" s="303"/>
      <c r="K18" s="335"/>
      <c r="L18" s="313"/>
      <c r="M18" s="313"/>
    </row>
    <row r="19" spans="2:13" ht="21" customHeight="1">
      <c r="B19" s="1" t="s">
        <v>146</v>
      </c>
      <c r="C19" s="310" t="s">
        <v>151</v>
      </c>
      <c r="D19" s="310"/>
      <c r="E19" s="310"/>
      <c r="F19" s="310"/>
      <c r="G19" s="310"/>
      <c r="H19" s="310"/>
      <c r="I19" s="310"/>
      <c r="J19" s="310"/>
      <c r="K19" s="333" t="s">
        <v>2</v>
      </c>
      <c r="L19" s="311"/>
      <c r="M19" s="311"/>
    </row>
    <row r="20" spans="2:13">
      <c r="B20" s="314" t="s">
        <v>4</v>
      </c>
      <c r="C20" s="17" t="s">
        <v>249</v>
      </c>
      <c r="D20" s="303"/>
      <c r="E20" s="303"/>
      <c r="F20" s="303"/>
      <c r="G20" s="303"/>
      <c r="H20" s="303"/>
      <c r="I20" s="303"/>
      <c r="J20" s="303"/>
      <c r="K20" s="334"/>
      <c r="L20" s="312"/>
      <c r="M20" s="312"/>
    </row>
    <row r="21" spans="2:13">
      <c r="B21" s="314"/>
      <c r="C21" s="17" t="s">
        <v>250</v>
      </c>
      <c r="D21" s="303"/>
      <c r="E21" s="303"/>
      <c r="F21" s="303"/>
      <c r="G21" s="303"/>
      <c r="H21" s="303"/>
      <c r="I21" s="303"/>
      <c r="J21" s="303"/>
      <c r="K21" s="334"/>
      <c r="L21" s="312"/>
      <c r="M21" s="312"/>
    </row>
    <row r="22" spans="2:13">
      <c r="B22" s="314"/>
      <c r="C22" s="17" t="s">
        <v>251</v>
      </c>
      <c r="D22" s="303"/>
      <c r="E22" s="303"/>
      <c r="F22" s="303"/>
      <c r="G22" s="303"/>
      <c r="H22" s="303"/>
      <c r="I22" s="303"/>
      <c r="J22" s="303"/>
      <c r="K22" s="335"/>
      <c r="L22" s="313"/>
      <c r="M22" s="313"/>
    </row>
    <row r="23" spans="2:13" ht="33" customHeight="1">
      <c r="B23" s="1" t="s">
        <v>147</v>
      </c>
      <c r="C23" s="310" t="s">
        <v>1039</v>
      </c>
      <c r="D23" s="310"/>
      <c r="E23" s="310"/>
      <c r="F23" s="310"/>
      <c r="G23" s="310"/>
      <c r="H23" s="310"/>
      <c r="I23" s="310"/>
      <c r="J23" s="310"/>
      <c r="K23" s="333" t="s">
        <v>2</v>
      </c>
      <c r="L23" s="311"/>
      <c r="M23" s="311"/>
    </row>
    <row r="24" spans="2:13">
      <c r="B24" s="314" t="s">
        <v>4</v>
      </c>
      <c r="C24" s="17" t="s">
        <v>249</v>
      </c>
      <c r="D24" s="303"/>
      <c r="E24" s="303"/>
      <c r="F24" s="303"/>
      <c r="G24" s="303"/>
      <c r="H24" s="303"/>
      <c r="I24" s="303"/>
      <c r="J24" s="303"/>
      <c r="K24" s="334"/>
      <c r="L24" s="312"/>
      <c r="M24" s="312"/>
    </row>
    <row r="25" spans="2:13">
      <c r="B25" s="314"/>
      <c r="C25" s="17" t="s">
        <v>250</v>
      </c>
      <c r="D25" s="303"/>
      <c r="E25" s="303"/>
      <c r="F25" s="303"/>
      <c r="G25" s="303"/>
      <c r="H25" s="303"/>
      <c r="I25" s="303"/>
      <c r="J25" s="303"/>
      <c r="K25" s="334"/>
      <c r="L25" s="312"/>
      <c r="M25" s="312"/>
    </row>
    <row r="26" spans="2:13">
      <c r="B26" s="314"/>
      <c r="C26" s="17" t="s">
        <v>251</v>
      </c>
      <c r="D26" s="303"/>
      <c r="E26" s="303"/>
      <c r="F26" s="303"/>
      <c r="G26" s="303"/>
      <c r="H26" s="303"/>
      <c r="I26" s="303"/>
      <c r="J26" s="303"/>
      <c r="K26" s="335"/>
      <c r="L26" s="313"/>
      <c r="M26" s="313"/>
    </row>
    <row r="27" spans="2:13" ht="22.5" customHeight="1">
      <c r="B27" s="1" t="s">
        <v>148</v>
      </c>
      <c r="C27" s="310" t="s">
        <v>152</v>
      </c>
      <c r="D27" s="310"/>
      <c r="E27" s="310"/>
      <c r="F27" s="310"/>
      <c r="G27" s="310"/>
      <c r="H27" s="310"/>
      <c r="I27" s="310"/>
      <c r="J27" s="310"/>
      <c r="K27" s="333" t="s">
        <v>2</v>
      </c>
      <c r="L27" s="311"/>
      <c r="M27" s="311"/>
    </row>
    <row r="28" spans="2:13">
      <c r="B28" s="314" t="s">
        <v>4</v>
      </c>
      <c r="C28" s="17" t="s">
        <v>249</v>
      </c>
      <c r="D28" s="303"/>
      <c r="E28" s="303"/>
      <c r="F28" s="303"/>
      <c r="G28" s="303"/>
      <c r="H28" s="303"/>
      <c r="I28" s="303"/>
      <c r="J28" s="303"/>
      <c r="K28" s="334"/>
      <c r="L28" s="312"/>
      <c r="M28" s="312"/>
    </row>
    <row r="29" spans="2:13">
      <c r="B29" s="314"/>
      <c r="C29" s="17" t="s">
        <v>250</v>
      </c>
      <c r="D29" s="303"/>
      <c r="E29" s="303"/>
      <c r="F29" s="303"/>
      <c r="G29" s="303"/>
      <c r="H29" s="303"/>
      <c r="I29" s="303"/>
      <c r="J29" s="303"/>
      <c r="K29" s="334"/>
      <c r="L29" s="312"/>
      <c r="M29" s="312"/>
    </row>
    <row r="30" spans="2:13">
      <c r="B30" s="314"/>
      <c r="C30" s="17" t="s">
        <v>251</v>
      </c>
      <c r="D30" s="303"/>
      <c r="E30" s="303"/>
      <c r="F30" s="303"/>
      <c r="G30" s="303"/>
      <c r="H30" s="303"/>
      <c r="I30" s="303"/>
      <c r="J30" s="303"/>
      <c r="K30" s="335"/>
      <c r="L30" s="313"/>
      <c r="M30" s="313"/>
    </row>
    <row r="31" spans="2:13" ht="34.5" customHeight="1">
      <c r="B31" s="1" t="s">
        <v>149</v>
      </c>
      <c r="C31" s="310" t="s">
        <v>1040</v>
      </c>
      <c r="D31" s="310"/>
      <c r="E31" s="310"/>
      <c r="F31" s="310"/>
      <c r="G31" s="310"/>
      <c r="H31" s="310"/>
      <c r="I31" s="310"/>
      <c r="J31" s="310"/>
      <c r="K31" s="333" t="s">
        <v>2</v>
      </c>
      <c r="L31" s="311"/>
      <c r="M31" s="311"/>
    </row>
    <row r="32" spans="2:13">
      <c r="B32" s="314" t="s">
        <v>4</v>
      </c>
      <c r="C32" s="17" t="s">
        <v>249</v>
      </c>
      <c r="D32" s="303"/>
      <c r="E32" s="303"/>
      <c r="F32" s="303"/>
      <c r="G32" s="303"/>
      <c r="H32" s="303"/>
      <c r="I32" s="303"/>
      <c r="J32" s="303"/>
      <c r="K32" s="334"/>
      <c r="L32" s="312"/>
      <c r="M32" s="312"/>
    </row>
    <row r="33" spans="2:13">
      <c r="B33" s="314"/>
      <c r="C33" s="17" t="s">
        <v>250</v>
      </c>
      <c r="D33" s="303"/>
      <c r="E33" s="303"/>
      <c r="F33" s="303"/>
      <c r="G33" s="303"/>
      <c r="H33" s="303"/>
      <c r="I33" s="303"/>
      <c r="J33" s="303"/>
      <c r="K33" s="334"/>
      <c r="L33" s="312"/>
      <c r="M33" s="312"/>
    </row>
    <row r="34" spans="2:13">
      <c r="B34" s="314"/>
      <c r="C34" s="17" t="s">
        <v>251</v>
      </c>
      <c r="D34" s="303"/>
      <c r="E34" s="303"/>
      <c r="F34" s="303"/>
      <c r="G34" s="303"/>
      <c r="H34" s="303"/>
      <c r="I34" s="303"/>
      <c r="J34" s="303"/>
      <c r="K34" s="335"/>
      <c r="L34" s="313"/>
      <c r="M34" s="313"/>
    </row>
    <row r="35" spans="2:13" ht="21" customHeight="1">
      <c r="B35" s="1" t="s">
        <v>153</v>
      </c>
      <c r="C35" s="310" t="s">
        <v>1041</v>
      </c>
      <c r="D35" s="310"/>
      <c r="E35" s="310"/>
      <c r="F35" s="310"/>
      <c r="G35" s="310"/>
      <c r="H35" s="310"/>
      <c r="I35" s="310"/>
      <c r="J35" s="310"/>
      <c r="K35" s="333" t="s">
        <v>2</v>
      </c>
      <c r="L35" s="311"/>
      <c r="M35" s="311"/>
    </row>
    <row r="36" spans="2:13">
      <c r="B36" s="314" t="s">
        <v>4</v>
      </c>
      <c r="C36" s="17" t="s">
        <v>249</v>
      </c>
      <c r="D36" s="303"/>
      <c r="E36" s="303"/>
      <c r="F36" s="303"/>
      <c r="G36" s="303"/>
      <c r="H36" s="303"/>
      <c r="I36" s="303"/>
      <c r="J36" s="303"/>
      <c r="K36" s="334"/>
      <c r="L36" s="312"/>
      <c r="M36" s="312"/>
    </row>
    <row r="37" spans="2:13">
      <c r="B37" s="314"/>
      <c r="C37" s="17" t="s">
        <v>250</v>
      </c>
      <c r="D37" s="303"/>
      <c r="E37" s="303"/>
      <c r="F37" s="303"/>
      <c r="G37" s="303"/>
      <c r="H37" s="303"/>
      <c r="I37" s="303"/>
      <c r="J37" s="303"/>
      <c r="K37" s="334"/>
      <c r="L37" s="312"/>
      <c r="M37" s="312"/>
    </row>
    <row r="38" spans="2:13">
      <c r="B38" s="314"/>
      <c r="C38" s="17" t="s">
        <v>251</v>
      </c>
      <c r="D38" s="303"/>
      <c r="E38" s="303"/>
      <c r="F38" s="303"/>
      <c r="G38" s="303"/>
      <c r="H38" s="303"/>
      <c r="I38" s="303"/>
      <c r="J38" s="303"/>
      <c r="K38" s="335"/>
      <c r="L38" s="313"/>
      <c r="M38" s="313"/>
    </row>
  </sheetData>
  <sheetProtection autoFilter="0"/>
  <mergeCells count="65">
    <mergeCell ref="B36:B38"/>
    <mergeCell ref="D36:J36"/>
    <mergeCell ref="D37:J37"/>
    <mergeCell ref="C27:J27"/>
    <mergeCell ref="D30:J30"/>
    <mergeCell ref="B32:B34"/>
    <mergeCell ref="D32:J32"/>
    <mergeCell ref="D33:J33"/>
    <mergeCell ref="C31:J31"/>
    <mergeCell ref="C35:J35"/>
    <mergeCell ref="K27:K30"/>
    <mergeCell ref="L27:L30"/>
    <mergeCell ref="M27:M30"/>
    <mergeCell ref="B16:B18"/>
    <mergeCell ref="D16:J16"/>
    <mergeCell ref="D17:J17"/>
    <mergeCell ref="B20:B22"/>
    <mergeCell ref="D20:J20"/>
    <mergeCell ref="D21:J21"/>
    <mergeCell ref="C19:J19"/>
    <mergeCell ref="B24:B26"/>
    <mergeCell ref="D24:J24"/>
    <mergeCell ref="D25:J25"/>
    <mergeCell ref="B28:B30"/>
    <mergeCell ref="D28:J28"/>
    <mergeCell ref="D29:J29"/>
    <mergeCell ref="K31:K34"/>
    <mergeCell ref="L31:L34"/>
    <mergeCell ref="M31:M34"/>
    <mergeCell ref="D34:J34"/>
    <mergeCell ref="K35:K38"/>
    <mergeCell ref="L35:L38"/>
    <mergeCell ref="M35:M38"/>
    <mergeCell ref="D38:J38"/>
    <mergeCell ref="C23:J23"/>
    <mergeCell ref="K23:K26"/>
    <mergeCell ref="L23:L26"/>
    <mergeCell ref="M23:M26"/>
    <mergeCell ref="D26:J26"/>
    <mergeCell ref="D13:J13"/>
    <mergeCell ref="K19:K22"/>
    <mergeCell ref="L19:L22"/>
    <mergeCell ref="M19:M22"/>
    <mergeCell ref="D22:J22"/>
    <mergeCell ref="C15:J15"/>
    <mergeCell ref="K15:K18"/>
    <mergeCell ref="L15:L18"/>
    <mergeCell ref="M15:M18"/>
    <mergeCell ref="D18:J18"/>
    <mergeCell ref="K10:L10"/>
    <mergeCell ref="M11:M14"/>
    <mergeCell ref="D14:J14"/>
    <mergeCell ref="B2:M2"/>
    <mergeCell ref="B3:M3"/>
    <mergeCell ref="C4:M4"/>
    <mergeCell ref="C5:M5"/>
    <mergeCell ref="C6:M6"/>
    <mergeCell ref="C7:M7"/>
    <mergeCell ref="K9:L9"/>
    <mergeCell ref="B10:J10"/>
    <mergeCell ref="C11:J11"/>
    <mergeCell ref="K11:K14"/>
    <mergeCell ref="L11:L14"/>
    <mergeCell ref="B12:B14"/>
    <mergeCell ref="D12:J12"/>
  </mergeCells>
  <dataValidations count="1">
    <dataValidation type="list" allowBlank="1" showInputMessage="1" showErrorMessage="1" sqref="L11:L38" xr:uid="{00000000-0002-0000-1400-000000000000}">
      <formula1>$B$4:$B$7</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1000000}">
          <x14:formula1>
            <xm:f>Lists!$N$3:$N$6</xm:f>
          </x14:formula1>
          <xm:sqref>M10:M38</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00B050"/>
  </sheetPr>
  <dimension ref="B2:M22"/>
  <sheetViews>
    <sheetView showGridLines="0" showRowColHeaders="0" zoomScaleNormal="100" workbookViewId="0">
      <selection activeCell="C15" sqref="C15:J15"/>
    </sheetView>
  </sheetViews>
  <sheetFormatPr defaultRowHeight="15"/>
  <cols>
    <col min="1" max="1" width="3.7109375" customWidth="1"/>
    <col min="3" max="3" width="12.5703125" customWidth="1"/>
  </cols>
  <sheetData>
    <row r="2" spans="2:13" ht="21">
      <c r="B2" s="315" t="s">
        <v>696</v>
      </c>
      <c r="C2" s="315"/>
      <c r="D2" s="315"/>
      <c r="E2" s="315"/>
      <c r="F2" s="315"/>
      <c r="G2" s="315"/>
      <c r="H2" s="315"/>
      <c r="I2" s="315"/>
      <c r="J2" s="315"/>
      <c r="K2" s="315"/>
      <c r="L2" s="315"/>
      <c r="M2" s="315"/>
    </row>
    <row r="3" spans="2:13" ht="24" customHeight="1">
      <c r="B3" s="316" t="s">
        <v>154</v>
      </c>
      <c r="C3" s="316"/>
      <c r="D3" s="316"/>
      <c r="E3" s="316"/>
      <c r="F3" s="316"/>
      <c r="G3" s="316"/>
      <c r="H3" s="316"/>
      <c r="I3" s="316"/>
      <c r="J3" s="316"/>
      <c r="K3" s="316"/>
      <c r="L3" s="316"/>
      <c r="M3" s="316"/>
    </row>
    <row r="4" spans="2:13" ht="31.5" customHeight="1">
      <c r="B4" s="1">
        <v>1</v>
      </c>
      <c r="C4" s="328" t="s">
        <v>159</v>
      </c>
      <c r="D4" s="329"/>
      <c r="E4" s="329"/>
      <c r="F4" s="329"/>
      <c r="G4" s="329"/>
      <c r="H4" s="329"/>
      <c r="I4" s="329"/>
      <c r="J4" s="329"/>
      <c r="K4" s="329"/>
      <c r="L4" s="329"/>
      <c r="M4" s="330"/>
    </row>
    <row r="5" spans="2:13" ht="46.5" customHeight="1">
      <c r="B5" s="1">
        <v>2</v>
      </c>
      <c r="C5" s="328" t="s">
        <v>160</v>
      </c>
      <c r="D5" s="329"/>
      <c r="E5" s="329"/>
      <c r="F5" s="329"/>
      <c r="G5" s="329"/>
      <c r="H5" s="329"/>
      <c r="I5" s="329"/>
      <c r="J5" s="329"/>
      <c r="K5" s="329"/>
      <c r="L5" s="329"/>
      <c r="M5" s="330"/>
    </row>
    <row r="6" spans="2:13" ht="31.5" customHeight="1">
      <c r="B6" s="1">
        <v>3</v>
      </c>
      <c r="C6" s="340" t="s">
        <v>161</v>
      </c>
      <c r="D6" s="329"/>
      <c r="E6" s="329"/>
      <c r="F6" s="329"/>
      <c r="G6" s="329"/>
      <c r="H6" s="329"/>
      <c r="I6" s="329"/>
      <c r="J6" s="329"/>
      <c r="K6" s="329"/>
      <c r="L6" s="329"/>
      <c r="M6" s="330"/>
    </row>
    <row r="7" spans="2:13" ht="34.5" customHeight="1">
      <c r="B7" s="1">
        <v>4</v>
      </c>
      <c r="C7" s="328" t="s">
        <v>1042</v>
      </c>
      <c r="D7" s="329"/>
      <c r="E7" s="329"/>
      <c r="F7" s="329"/>
      <c r="G7" s="329"/>
      <c r="H7" s="329"/>
      <c r="I7" s="329"/>
      <c r="J7" s="329"/>
      <c r="K7" s="329"/>
      <c r="L7" s="329"/>
      <c r="M7" s="330"/>
    </row>
    <row r="9" spans="2:13">
      <c r="K9" s="320" t="s">
        <v>1</v>
      </c>
      <c r="L9" s="321"/>
      <c r="M9" s="2" t="s">
        <v>14</v>
      </c>
    </row>
    <row r="10" spans="2:13" ht="33" customHeight="1">
      <c r="B10" s="339" t="s">
        <v>158</v>
      </c>
      <c r="C10" s="339"/>
      <c r="D10" s="339"/>
      <c r="E10" s="339"/>
      <c r="F10" s="339"/>
      <c r="G10" s="339"/>
      <c r="H10" s="339"/>
      <c r="I10" s="339"/>
      <c r="J10" s="339"/>
      <c r="K10" s="304" t="str">
        <f>IFERROR(AVERAGE(L11:L22), "")</f>
        <v/>
      </c>
      <c r="L10" s="305"/>
      <c r="M10" s="176"/>
    </row>
    <row r="11" spans="2:13" ht="21" customHeight="1">
      <c r="B11" s="1" t="s">
        <v>155</v>
      </c>
      <c r="C11" s="310" t="s">
        <v>162</v>
      </c>
      <c r="D11" s="310"/>
      <c r="E11" s="310"/>
      <c r="F11" s="310"/>
      <c r="G11" s="310"/>
      <c r="H11" s="310"/>
      <c r="I11" s="310"/>
      <c r="J11" s="310"/>
      <c r="K11" s="333" t="s">
        <v>2</v>
      </c>
      <c r="L11" s="311"/>
      <c r="M11" s="311"/>
    </row>
    <row r="12" spans="2:13">
      <c r="B12" s="314" t="s">
        <v>4</v>
      </c>
      <c r="C12" s="17" t="s">
        <v>249</v>
      </c>
      <c r="D12" s="303"/>
      <c r="E12" s="303"/>
      <c r="F12" s="303"/>
      <c r="G12" s="303"/>
      <c r="H12" s="303"/>
      <c r="I12" s="303"/>
      <c r="J12" s="303"/>
      <c r="K12" s="334"/>
      <c r="L12" s="312"/>
      <c r="M12" s="312"/>
    </row>
    <row r="13" spans="2:13">
      <c r="B13" s="314"/>
      <c r="C13" s="17" t="s">
        <v>250</v>
      </c>
      <c r="D13" s="303"/>
      <c r="E13" s="303"/>
      <c r="F13" s="303"/>
      <c r="G13" s="303"/>
      <c r="H13" s="303"/>
      <c r="I13" s="303"/>
      <c r="J13" s="303"/>
      <c r="K13" s="334"/>
      <c r="L13" s="312"/>
      <c r="M13" s="312"/>
    </row>
    <row r="14" spans="2:13">
      <c r="B14" s="314"/>
      <c r="C14" s="17" t="s">
        <v>251</v>
      </c>
      <c r="D14" s="303"/>
      <c r="E14" s="303"/>
      <c r="F14" s="303"/>
      <c r="G14" s="303"/>
      <c r="H14" s="303"/>
      <c r="I14" s="303"/>
      <c r="J14" s="303"/>
      <c r="K14" s="335"/>
      <c r="L14" s="313"/>
      <c r="M14" s="313"/>
    </row>
    <row r="15" spans="2:13" ht="60" customHeight="1">
      <c r="B15" s="1" t="s">
        <v>156</v>
      </c>
      <c r="C15" s="310" t="s">
        <v>1043</v>
      </c>
      <c r="D15" s="310"/>
      <c r="E15" s="310"/>
      <c r="F15" s="310"/>
      <c r="G15" s="310"/>
      <c r="H15" s="310"/>
      <c r="I15" s="310"/>
      <c r="J15" s="310"/>
      <c r="K15" s="333" t="s">
        <v>2</v>
      </c>
      <c r="L15" s="311"/>
      <c r="M15" s="311"/>
    </row>
    <row r="16" spans="2:13">
      <c r="B16" s="314" t="s">
        <v>4</v>
      </c>
      <c r="C16" s="17" t="s">
        <v>249</v>
      </c>
      <c r="D16" s="303"/>
      <c r="E16" s="303"/>
      <c r="F16" s="303"/>
      <c r="G16" s="303"/>
      <c r="H16" s="303"/>
      <c r="I16" s="303"/>
      <c r="J16" s="303"/>
      <c r="K16" s="334"/>
      <c r="L16" s="312"/>
      <c r="M16" s="312"/>
    </row>
    <row r="17" spans="2:13">
      <c r="B17" s="314"/>
      <c r="C17" s="17" t="s">
        <v>250</v>
      </c>
      <c r="D17" s="303"/>
      <c r="E17" s="303"/>
      <c r="F17" s="303"/>
      <c r="G17" s="303"/>
      <c r="H17" s="303"/>
      <c r="I17" s="303"/>
      <c r="J17" s="303"/>
      <c r="K17" s="334"/>
      <c r="L17" s="312"/>
      <c r="M17" s="312"/>
    </row>
    <row r="18" spans="2:13">
      <c r="B18" s="314"/>
      <c r="C18" s="17" t="s">
        <v>251</v>
      </c>
      <c r="D18" s="303"/>
      <c r="E18" s="303"/>
      <c r="F18" s="303"/>
      <c r="G18" s="303"/>
      <c r="H18" s="303"/>
      <c r="I18" s="303"/>
      <c r="J18" s="303"/>
      <c r="K18" s="335"/>
      <c r="L18" s="313"/>
      <c r="M18" s="313"/>
    </row>
    <row r="19" spans="2:13" ht="17.25" customHeight="1">
      <c r="B19" s="1" t="s">
        <v>157</v>
      </c>
      <c r="C19" s="310" t="s">
        <v>163</v>
      </c>
      <c r="D19" s="310"/>
      <c r="E19" s="310"/>
      <c r="F19" s="310"/>
      <c r="G19" s="310"/>
      <c r="H19" s="310"/>
      <c r="I19" s="310"/>
      <c r="J19" s="310"/>
      <c r="K19" s="333" t="s">
        <v>2</v>
      </c>
      <c r="L19" s="311"/>
      <c r="M19" s="311"/>
    </row>
    <row r="20" spans="2:13" ht="17.25" customHeight="1">
      <c r="B20" s="314" t="s">
        <v>4</v>
      </c>
      <c r="C20" s="17" t="s">
        <v>249</v>
      </c>
      <c r="D20" s="303"/>
      <c r="E20" s="303"/>
      <c r="F20" s="303"/>
      <c r="G20" s="303"/>
      <c r="H20" s="303"/>
      <c r="I20" s="303"/>
      <c r="J20" s="303"/>
      <c r="K20" s="334"/>
      <c r="L20" s="312"/>
      <c r="M20" s="312"/>
    </row>
    <row r="21" spans="2:13" ht="17.25" customHeight="1">
      <c r="B21" s="314"/>
      <c r="C21" s="17" t="s">
        <v>250</v>
      </c>
      <c r="D21" s="303"/>
      <c r="E21" s="303"/>
      <c r="F21" s="303"/>
      <c r="G21" s="303"/>
      <c r="H21" s="303"/>
      <c r="I21" s="303"/>
      <c r="J21" s="303"/>
      <c r="K21" s="334"/>
      <c r="L21" s="312"/>
      <c r="M21" s="312"/>
    </row>
    <row r="22" spans="2:13">
      <c r="B22" s="314"/>
      <c r="C22" s="17" t="s">
        <v>251</v>
      </c>
      <c r="D22" s="303"/>
      <c r="E22" s="303"/>
      <c r="F22" s="303"/>
      <c r="G22" s="303"/>
      <c r="H22" s="303"/>
      <c r="I22" s="303"/>
      <c r="J22" s="303"/>
      <c r="K22" s="335"/>
      <c r="L22" s="313"/>
      <c r="M22" s="313"/>
    </row>
  </sheetData>
  <sheetProtection autoFilter="0"/>
  <mergeCells count="33">
    <mergeCell ref="B16:B18"/>
    <mergeCell ref="D16:J16"/>
    <mergeCell ref="D17:J17"/>
    <mergeCell ref="B20:B22"/>
    <mergeCell ref="D20:J20"/>
    <mergeCell ref="D21:J21"/>
    <mergeCell ref="C19:J19"/>
    <mergeCell ref="D18:J18"/>
    <mergeCell ref="K19:K22"/>
    <mergeCell ref="L19:L22"/>
    <mergeCell ref="M19:M22"/>
    <mergeCell ref="D22:J22"/>
    <mergeCell ref="M11:M14"/>
    <mergeCell ref="D14:J14"/>
    <mergeCell ref="C15:J15"/>
    <mergeCell ref="K15:K18"/>
    <mergeCell ref="L15:L18"/>
    <mergeCell ref="M15:M18"/>
    <mergeCell ref="B2:M2"/>
    <mergeCell ref="B3:M3"/>
    <mergeCell ref="C4:M4"/>
    <mergeCell ref="C5:M5"/>
    <mergeCell ref="C6:M6"/>
    <mergeCell ref="C7:M7"/>
    <mergeCell ref="K9:L9"/>
    <mergeCell ref="B10:J10"/>
    <mergeCell ref="C11:J11"/>
    <mergeCell ref="K11:K14"/>
    <mergeCell ref="L11:L14"/>
    <mergeCell ref="B12:B14"/>
    <mergeCell ref="D12:J12"/>
    <mergeCell ref="D13:J13"/>
    <mergeCell ref="K10:L10"/>
  </mergeCells>
  <dataValidations count="1">
    <dataValidation type="list" allowBlank="1" showInputMessage="1" showErrorMessage="1" sqref="L11:L22" xr:uid="{00000000-0002-0000-1500-000000000000}">
      <formula1>$B$4:$B$7</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1000000}">
          <x14:formula1>
            <xm:f>Lists!$N$3:$N$6</xm:f>
          </x14:formula1>
          <xm:sqref>M10:M22</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00B050"/>
  </sheetPr>
  <dimension ref="B2:M42"/>
  <sheetViews>
    <sheetView showGridLines="0" showRowColHeaders="0" topLeftCell="A7" zoomScaleNormal="100" workbookViewId="0">
      <selection activeCell="C27" sqref="C27:J27"/>
    </sheetView>
  </sheetViews>
  <sheetFormatPr defaultColWidth="9.140625" defaultRowHeight="15"/>
  <cols>
    <col min="1" max="1" width="3.7109375" customWidth="1"/>
    <col min="3" max="3" width="11.5703125" customWidth="1"/>
  </cols>
  <sheetData>
    <row r="2" spans="2:13" ht="21">
      <c r="B2" s="315" t="s">
        <v>697</v>
      </c>
      <c r="C2" s="315"/>
      <c r="D2" s="315"/>
      <c r="E2" s="315"/>
      <c r="F2" s="315"/>
      <c r="G2" s="315"/>
      <c r="H2" s="315"/>
      <c r="I2" s="315"/>
      <c r="J2" s="315"/>
      <c r="K2" s="315"/>
      <c r="L2" s="315"/>
      <c r="M2" s="315"/>
    </row>
    <row r="3" spans="2:13" ht="24" customHeight="1">
      <c r="B3" s="316" t="s">
        <v>165</v>
      </c>
      <c r="C3" s="316"/>
      <c r="D3" s="316"/>
      <c r="E3" s="316"/>
      <c r="F3" s="316"/>
      <c r="G3" s="316"/>
      <c r="H3" s="316"/>
      <c r="I3" s="316"/>
      <c r="J3" s="316"/>
      <c r="K3" s="316"/>
      <c r="L3" s="316"/>
      <c r="M3" s="316"/>
    </row>
    <row r="4" spans="2:13" ht="21" customHeight="1">
      <c r="B4" s="1">
        <v>1</v>
      </c>
      <c r="C4" s="328" t="s">
        <v>1044</v>
      </c>
      <c r="D4" s="329"/>
      <c r="E4" s="329"/>
      <c r="F4" s="329"/>
      <c r="G4" s="329"/>
      <c r="H4" s="329"/>
      <c r="I4" s="329"/>
      <c r="J4" s="329"/>
      <c r="K4" s="329"/>
      <c r="L4" s="329"/>
      <c r="M4" s="330"/>
    </row>
    <row r="5" spans="2:13" ht="21.75" customHeight="1">
      <c r="B5" s="1">
        <v>2</v>
      </c>
      <c r="C5" s="328" t="s">
        <v>169</v>
      </c>
      <c r="D5" s="329"/>
      <c r="E5" s="329"/>
      <c r="F5" s="329"/>
      <c r="G5" s="329"/>
      <c r="H5" s="329"/>
      <c r="I5" s="329"/>
      <c r="J5" s="329"/>
      <c r="K5" s="329"/>
      <c r="L5" s="329"/>
      <c r="M5" s="330"/>
    </row>
    <row r="6" spans="2:13" ht="64.5" customHeight="1">
      <c r="B6" s="1">
        <v>3</v>
      </c>
      <c r="C6" s="340" t="s">
        <v>1045</v>
      </c>
      <c r="D6" s="329"/>
      <c r="E6" s="329"/>
      <c r="F6" s="329"/>
      <c r="G6" s="329"/>
      <c r="H6" s="329"/>
      <c r="I6" s="329"/>
      <c r="J6" s="329"/>
      <c r="K6" s="329"/>
      <c r="L6" s="329"/>
      <c r="M6" s="330"/>
    </row>
    <row r="7" spans="2:13" ht="64.5" customHeight="1">
      <c r="B7" s="1">
        <v>4</v>
      </c>
      <c r="C7" s="328" t="s">
        <v>1046</v>
      </c>
      <c r="D7" s="329"/>
      <c r="E7" s="329"/>
      <c r="F7" s="329"/>
      <c r="G7" s="329"/>
      <c r="H7" s="329"/>
      <c r="I7" s="329"/>
      <c r="J7" s="329"/>
      <c r="K7" s="329"/>
      <c r="L7" s="329"/>
      <c r="M7" s="330"/>
    </row>
    <row r="9" spans="2:13">
      <c r="K9" s="320" t="s">
        <v>1</v>
      </c>
      <c r="L9" s="321"/>
      <c r="M9" s="2" t="s">
        <v>14</v>
      </c>
    </row>
    <row r="10" spans="2:13" ht="30" customHeight="1">
      <c r="B10" s="326" t="s">
        <v>166</v>
      </c>
      <c r="C10" s="326"/>
      <c r="D10" s="326"/>
      <c r="E10" s="326"/>
      <c r="F10" s="326"/>
      <c r="G10" s="326"/>
      <c r="H10" s="326"/>
      <c r="I10" s="326"/>
      <c r="J10" s="326"/>
      <c r="K10" s="304" t="str">
        <f>IFERROR(AVERAGE(L11:L34), "")</f>
        <v/>
      </c>
      <c r="L10" s="305"/>
      <c r="M10" s="176"/>
    </row>
    <row r="11" spans="2:13" ht="21" customHeight="1">
      <c r="B11" s="1" t="s">
        <v>164</v>
      </c>
      <c r="C11" s="310" t="s">
        <v>173</v>
      </c>
      <c r="D11" s="310"/>
      <c r="E11" s="310"/>
      <c r="F11" s="310"/>
      <c r="G11" s="310"/>
      <c r="H11" s="310"/>
      <c r="I11" s="310"/>
      <c r="J11" s="310"/>
      <c r="K11" s="333" t="s">
        <v>2</v>
      </c>
      <c r="L11" s="311"/>
      <c r="M11" s="311"/>
    </row>
    <row r="12" spans="2:13">
      <c r="B12" s="314" t="s">
        <v>4</v>
      </c>
      <c r="C12" s="17" t="s">
        <v>249</v>
      </c>
      <c r="D12" s="303"/>
      <c r="E12" s="303"/>
      <c r="F12" s="303"/>
      <c r="G12" s="303"/>
      <c r="H12" s="303"/>
      <c r="I12" s="303"/>
      <c r="J12" s="303"/>
      <c r="K12" s="334"/>
      <c r="L12" s="312"/>
      <c r="M12" s="312"/>
    </row>
    <row r="13" spans="2:13">
      <c r="B13" s="314"/>
      <c r="C13" s="17" t="s">
        <v>250</v>
      </c>
      <c r="D13" s="303"/>
      <c r="E13" s="303"/>
      <c r="F13" s="303"/>
      <c r="G13" s="303"/>
      <c r="H13" s="303"/>
      <c r="I13" s="303"/>
      <c r="J13" s="303"/>
      <c r="K13" s="334"/>
      <c r="L13" s="312"/>
      <c r="M13" s="312"/>
    </row>
    <row r="14" spans="2:13">
      <c r="B14" s="314"/>
      <c r="C14" s="17" t="s">
        <v>251</v>
      </c>
      <c r="D14" s="303"/>
      <c r="E14" s="303"/>
      <c r="F14" s="303"/>
      <c r="G14" s="303"/>
      <c r="H14" s="303"/>
      <c r="I14" s="303"/>
      <c r="J14" s="303"/>
      <c r="K14" s="335"/>
      <c r="L14" s="313"/>
      <c r="M14" s="313"/>
    </row>
    <row r="15" spans="2:13" ht="18.75" customHeight="1">
      <c r="B15" s="1" t="s">
        <v>167</v>
      </c>
      <c r="C15" s="310" t="s">
        <v>1047</v>
      </c>
      <c r="D15" s="310"/>
      <c r="E15" s="310"/>
      <c r="F15" s="310"/>
      <c r="G15" s="310"/>
      <c r="H15" s="310"/>
      <c r="I15" s="310"/>
      <c r="J15" s="310"/>
      <c r="K15" s="333" t="s">
        <v>2</v>
      </c>
      <c r="L15" s="311"/>
      <c r="M15" s="311"/>
    </row>
    <row r="16" spans="2:13" ht="18.75" customHeight="1">
      <c r="B16" s="314" t="s">
        <v>4</v>
      </c>
      <c r="C16" s="17" t="s">
        <v>249</v>
      </c>
      <c r="D16" s="303"/>
      <c r="E16" s="303"/>
      <c r="F16" s="303"/>
      <c r="G16" s="303"/>
      <c r="H16" s="303"/>
      <c r="I16" s="303"/>
      <c r="J16" s="303"/>
      <c r="K16" s="334"/>
      <c r="L16" s="312"/>
      <c r="M16" s="312"/>
    </row>
    <row r="17" spans="2:13" ht="18.75" customHeight="1">
      <c r="B17" s="314"/>
      <c r="C17" s="17" t="s">
        <v>250</v>
      </c>
      <c r="D17" s="303"/>
      <c r="E17" s="303"/>
      <c r="F17" s="303"/>
      <c r="G17" s="303"/>
      <c r="H17" s="303"/>
      <c r="I17" s="303"/>
      <c r="J17" s="303"/>
      <c r="K17" s="334"/>
      <c r="L17" s="312"/>
      <c r="M17" s="312"/>
    </row>
    <row r="18" spans="2:13">
      <c r="B18" s="314"/>
      <c r="C18" s="17" t="s">
        <v>251</v>
      </c>
      <c r="D18" s="303"/>
      <c r="E18" s="303"/>
      <c r="F18" s="303"/>
      <c r="G18" s="303"/>
      <c r="H18" s="303"/>
      <c r="I18" s="303"/>
      <c r="J18" s="303"/>
      <c r="K18" s="335"/>
      <c r="L18" s="313"/>
      <c r="M18" s="313"/>
    </row>
    <row r="19" spans="2:13" ht="28.5" customHeight="1">
      <c r="B19" s="1" t="s">
        <v>168</v>
      </c>
      <c r="C19" s="310" t="s">
        <v>174</v>
      </c>
      <c r="D19" s="310"/>
      <c r="E19" s="310"/>
      <c r="F19" s="310"/>
      <c r="G19" s="310"/>
      <c r="H19" s="310"/>
      <c r="I19" s="310"/>
      <c r="J19" s="310"/>
      <c r="K19" s="333" t="s">
        <v>2</v>
      </c>
      <c r="L19" s="311"/>
      <c r="M19" s="311"/>
    </row>
    <row r="20" spans="2:13">
      <c r="B20" s="314" t="s">
        <v>4</v>
      </c>
      <c r="C20" s="17" t="s">
        <v>249</v>
      </c>
      <c r="D20" s="303"/>
      <c r="E20" s="303"/>
      <c r="F20" s="303"/>
      <c r="G20" s="303"/>
      <c r="H20" s="303"/>
      <c r="I20" s="303"/>
      <c r="J20" s="303"/>
      <c r="K20" s="334"/>
      <c r="L20" s="312"/>
      <c r="M20" s="312"/>
    </row>
    <row r="21" spans="2:13">
      <c r="B21" s="314"/>
      <c r="C21" s="17" t="s">
        <v>250</v>
      </c>
      <c r="D21" s="303"/>
      <c r="E21" s="303"/>
      <c r="F21" s="303"/>
      <c r="G21" s="303"/>
      <c r="H21" s="303"/>
      <c r="I21" s="303"/>
      <c r="J21" s="303"/>
      <c r="K21" s="334"/>
      <c r="L21" s="312"/>
      <c r="M21" s="312"/>
    </row>
    <row r="22" spans="2:13">
      <c r="B22" s="314"/>
      <c r="C22" s="17" t="s">
        <v>251</v>
      </c>
      <c r="D22" s="303"/>
      <c r="E22" s="303"/>
      <c r="F22" s="303"/>
      <c r="G22" s="303"/>
      <c r="H22" s="303"/>
      <c r="I22" s="303"/>
      <c r="J22" s="303"/>
      <c r="K22" s="335"/>
      <c r="L22" s="313"/>
      <c r="M22" s="313"/>
    </row>
    <row r="23" spans="2:13" ht="33" customHeight="1">
      <c r="B23" s="1" t="s">
        <v>170</v>
      </c>
      <c r="C23" s="310" t="s">
        <v>175</v>
      </c>
      <c r="D23" s="310"/>
      <c r="E23" s="310"/>
      <c r="F23" s="310"/>
      <c r="G23" s="310"/>
      <c r="H23" s="310"/>
      <c r="I23" s="310"/>
      <c r="J23" s="310"/>
      <c r="K23" s="333" t="s">
        <v>2</v>
      </c>
      <c r="L23" s="311"/>
      <c r="M23" s="311"/>
    </row>
    <row r="24" spans="2:13">
      <c r="B24" s="314" t="s">
        <v>4</v>
      </c>
      <c r="C24" s="17" t="s">
        <v>249</v>
      </c>
      <c r="D24" s="303"/>
      <c r="E24" s="303"/>
      <c r="F24" s="303"/>
      <c r="G24" s="303"/>
      <c r="H24" s="303"/>
      <c r="I24" s="303"/>
      <c r="J24" s="303"/>
      <c r="K24" s="334"/>
      <c r="L24" s="312"/>
      <c r="M24" s="312"/>
    </row>
    <row r="25" spans="2:13">
      <c r="B25" s="314"/>
      <c r="C25" s="17" t="s">
        <v>250</v>
      </c>
      <c r="D25" s="303"/>
      <c r="E25" s="303"/>
      <c r="F25" s="303"/>
      <c r="G25" s="303"/>
      <c r="H25" s="303"/>
      <c r="I25" s="303"/>
      <c r="J25" s="303"/>
      <c r="K25" s="334"/>
      <c r="L25" s="312"/>
      <c r="M25" s="312"/>
    </row>
    <row r="26" spans="2:13">
      <c r="B26" s="314"/>
      <c r="C26" s="17" t="s">
        <v>251</v>
      </c>
      <c r="D26" s="303"/>
      <c r="E26" s="303"/>
      <c r="F26" s="303"/>
      <c r="G26" s="303"/>
      <c r="H26" s="303"/>
      <c r="I26" s="303"/>
      <c r="J26" s="303"/>
      <c r="K26" s="335"/>
      <c r="L26" s="313"/>
      <c r="M26" s="313"/>
    </row>
    <row r="27" spans="2:13">
      <c r="B27" s="1" t="s">
        <v>171</v>
      </c>
      <c r="C27" s="310" t="s">
        <v>176</v>
      </c>
      <c r="D27" s="310"/>
      <c r="E27" s="310"/>
      <c r="F27" s="310"/>
      <c r="G27" s="310"/>
      <c r="H27" s="310"/>
      <c r="I27" s="310"/>
      <c r="J27" s="310"/>
      <c r="K27" s="333" t="s">
        <v>2</v>
      </c>
      <c r="L27" s="311"/>
      <c r="M27" s="311"/>
    </row>
    <row r="28" spans="2:13">
      <c r="B28" s="314" t="s">
        <v>4</v>
      </c>
      <c r="C28" s="17" t="s">
        <v>249</v>
      </c>
      <c r="D28" s="303"/>
      <c r="E28" s="303"/>
      <c r="F28" s="303"/>
      <c r="G28" s="303"/>
      <c r="H28" s="303"/>
      <c r="I28" s="303"/>
      <c r="J28" s="303"/>
      <c r="K28" s="334"/>
      <c r="L28" s="312"/>
      <c r="M28" s="312"/>
    </row>
    <row r="29" spans="2:13">
      <c r="B29" s="314"/>
      <c r="C29" s="17" t="s">
        <v>250</v>
      </c>
      <c r="D29" s="303"/>
      <c r="E29" s="303"/>
      <c r="F29" s="303"/>
      <c r="G29" s="303"/>
      <c r="H29" s="303"/>
      <c r="I29" s="303"/>
      <c r="J29" s="303"/>
      <c r="K29" s="334"/>
      <c r="L29" s="312"/>
      <c r="M29" s="312"/>
    </row>
    <row r="30" spans="2:13">
      <c r="B30" s="314"/>
      <c r="C30" s="17" t="s">
        <v>251</v>
      </c>
      <c r="D30" s="303"/>
      <c r="E30" s="303"/>
      <c r="F30" s="303"/>
      <c r="G30" s="303"/>
      <c r="H30" s="303"/>
      <c r="I30" s="303"/>
      <c r="J30" s="303"/>
      <c r="K30" s="335"/>
      <c r="L30" s="313"/>
      <c r="M30" s="313"/>
    </row>
    <row r="31" spans="2:13">
      <c r="B31" s="1" t="s">
        <v>172</v>
      </c>
      <c r="C31" s="310" t="s">
        <v>177</v>
      </c>
      <c r="D31" s="310"/>
      <c r="E31" s="310"/>
      <c r="F31" s="310"/>
      <c r="G31" s="310"/>
      <c r="H31" s="310"/>
      <c r="I31" s="310"/>
      <c r="J31" s="310"/>
      <c r="K31" s="333" t="s">
        <v>2</v>
      </c>
      <c r="L31" s="311"/>
      <c r="M31" s="311"/>
    </row>
    <row r="32" spans="2:13">
      <c r="B32" s="314" t="s">
        <v>4</v>
      </c>
      <c r="C32" s="17" t="s">
        <v>249</v>
      </c>
      <c r="D32" s="303"/>
      <c r="E32" s="303"/>
      <c r="F32" s="303"/>
      <c r="G32" s="303"/>
      <c r="H32" s="303"/>
      <c r="I32" s="303"/>
      <c r="J32" s="303"/>
      <c r="K32" s="334"/>
      <c r="L32" s="312"/>
      <c r="M32" s="312"/>
    </row>
    <row r="33" spans="2:13">
      <c r="B33" s="314"/>
      <c r="C33" s="17" t="s">
        <v>250</v>
      </c>
      <c r="D33" s="303"/>
      <c r="E33" s="303"/>
      <c r="F33" s="303"/>
      <c r="G33" s="303"/>
      <c r="H33" s="303"/>
      <c r="I33" s="303"/>
      <c r="J33" s="303"/>
      <c r="K33" s="334"/>
      <c r="L33" s="312"/>
      <c r="M33" s="312"/>
    </row>
    <row r="34" spans="2:13">
      <c r="B34" s="314"/>
      <c r="C34" s="17" t="s">
        <v>251</v>
      </c>
      <c r="D34" s="303"/>
      <c r="E34" s="303"/>
      <c r="F34" s="303"/>
      <c r="G34" s="303"/>
      <c r="H34" s="303"/>
      <c r="I34" s="303"/>
      <c r="J34" s="303"/>
      <c r="K34" s="335"/>
      <c r="L34" s="313"/>
      <c r="M34" s="313"/>
    </row>
    <row r="35" spans="2:13">
      <c r="B35" s="1" t="s">
        <v>178</v>
      </c>
      <c r="C35" s="310" t="s">
        <v>179</v>
      </c>
      <c r="D35" s="310"/>
      <c r="E35" s="310"/>
      <c r="F35" s="310"/>
      <c r="G35" s="310"/>
      <c r="H35" s="310"/>
      <c r="I35" s="310"/>
      <c r="J35" s="310"/>
      <c r="K35" s="333" t="s">
        <v>2</v>
      </c>
      <c r="L35" s="311"/>
      <c r="M35" s="311"/>
    </row>
    <row r="36" spans="2:13">
      <c r="B36" s="314" t="s">
        <v>4</v>
      </c>
      <c r="C36" s="17" t="s">
        <v>249</v>
      </c>
      <c r="D36" s="303"/>
      <c r="E36" s="303"/>
      <c r="F36" s="303"/>
      <c r="G36" s="303"/>
      <c r="H36" s="303"/>
      <c r="I36" s="303"/>
      <c r="J36" s="303"/>
      <c r="K36" s="334"/>
      <c r="L36" s="312"/>
      <c r="M36" s="312"/>
    </row>
    <row r="37" spans="2:13">
      <c r="B37" s="314"/>
      <c r="C37" s="17" t="s">
        <v>250</v>
      </c>
      <c r="D37" s="303"/>
      <c r="E37" s="303"/>
      <c r="F37" s="303"/>
      <c r="G37" s="303"/>
      <c r="H37" s="303"/>
      <c r="I37" s="303"/>
      <c r="J37" s="303"/>
      <c r="K37" s="334"/>
      <c r="L37" s="312"/>
      <c r="M37" s="312"/>
    </row>
    <row r="38" spans="2:13">
      <c r="B38" s="314"/>
      <c r="C38" s="17" t="s">
        <v>251</v>
      </c>
      <c r="D38" s="303"/>
      <c r="E38" s="303"/>
      <c r="F38" s="303"/>
      <c r="G38" s="303"/>
      <c r="H38" s="303"/>
      <c r="I38" s="303"/>
      <c r="J38" s="303"/>
      <c r="K38" s="335"/>
      <c r="L38" s="313"/>
      <c r="M38" s="313"/>
    </row>
    <row r="39" spans="2:13" ht="31.5" customHeight="1">
      <c r="B39" s="1" t="s">
        <v>185</v>
      </c>
      <c r="C39" s="310" t="s">
        <v>1048</v>
      </c>
      <c r="D39" s="310"/>
      <c r="E39" s="310"/>
      <c r="F39" s="310"/>
      <c r="G39" s="310"/>
      <c r="H39" s="310"/>
      <c r="I39" s="310"/>
      <c r="J39" s="310"/>
      <c r="K39" s="333" t="s">
        <v>2</v>
      </c>
      <c r="L39" s="311"/>
      <c r="M39" s="311"/>
    </row>
    <row r="40" spans="2:13">
      <c r="B40" s="314" t="s">
        <v>4</v>
      </c>
      <c r="C40" s="17" t="s">
        <v>249</v>
      </c>
      <c r="D40" s="303"/>
      <c r="E40" s="303"/>
      <c r="F40" s="303"/>
      <c r="G40" s="303"/>
      <c r="H40" s="303"/>
      <c r="I40" s="303"/>
      <c r="J40" s="303"/>
      <c r="K40" s="334"/>
      <c r="L40" s="312"/>
      <c r="M40" s="312"/>
    </row>
    <row r="41" spans="2:13">
      <c r="B41" s="314"/>
      <c r="C41" s="17" t="s">
        <v>250</v>
      </c>
      <c r="D41" s="303"/>
      <c r="E41" s="303"/>
      <c r="F41" s="303"/>
      <c r="G41" s="303"/>
      <c r="H41" s="303"/>
      <c r="I41" s="303"/>
      <c r="J41" s="303"/>
      <c r="K41" s="334"/>
      <c r="L41" s="312"/>
      <c r="M41" s="312"/>
    </row>
    <row r="42" spans="2:13">
      <c r="B42" s="314"/>
      <c r="C42" s="17" t="s">
        <v>251</v>
      </c>
      <c r="D42" s="303"/>
      <c r="E42" s="303"/>
      <c r="F42" s="303"/>
      <c r="G42" s="303"/>
      <c r="H42" s="303"/>
      <c r="I42" s="303"/>
      <c r="J42" s="303"/>
      <c r="K42" s="335"/>
      <c r="L42" s="313"/>
      <c r="M42" s="313"/>
    </row>
  </sheetData>
  <sheetProtection autoFilter="0"/>
  <mergeCells count="73">
    <mergeCell ref="B40:B42"/>
    <mergeCell ref="D40:J40"/>
    <mergeCell ref="D41:J41"/>
    <mergeCell ref="B32:B34"/>
    <mergeCell ref="D32:J32"/>
    <mergeCell ref="D33:J33"/>
    <mergeCell ref="B36:B38"/>
    <mergeCell ref="D36:J36"/>
    <mergeCell ref="D37:J37"/>
    <mergeCell ref="C39:J39"/>
    <mergeCell ref="D38:J38"/>
    <mergeCell ref="D34:J34"/>
    <mergeCell ref="C35:J35"/>
    <mergeCell ref="B16:B18"/>
    <mergeCell ref="D16:J16"/>
    <mergeCell ref="D17:J17"/>
    <mergeCell ref="B20:B22"/>
    <mergeCell ref="D20:J20"/>
    <mergeCell ref="D21:J21"/>
    <mergeCell ref="B24:B26"/>
    <mergeCell ref="D24:J24"/>
    <mergeCell ref="D25:J25"/>
    <mergeCell ref="B28:B30"/>
    <mergeCell ref="D28:J28"/>
    <mergeCell ref="D29:J29"/>
    <mergeCell ref="C27:J27"/>
    <mergeCell ref="D26:J26"/>
    <mergeCell ref="M11:M14"/>
    <mergeCell ref="K39:K42"/>
    <mergeCell ref="L39:L42"/>
    <mergeCell ref="M39:M42"/>
    <mergeCell ref="D42:J42"/>
    <mergeCell ref="C31:J31"/>
    <mergeCell ref="K31:K34"/>
    <mergeCell ref="L31:L34"/>
    <mergeCell ref="M31:M34"/>
    <mergeCell ref="K35:K38"/>
    <mergeCell ref="L35:L38"/>
    <mergeCell ref="C23:J23"/>
    <mergeCell ref="M35:M38"/>
    <mergeCell ref="K23:K26"/>
    <mergeCell ref="L23:L26"/>
    <mergeCell ref="M23:M26"/>
    <mergeCell ref="K27:K30"/>
    <mergeCell ref="L27:L30"/>
    <mergeCell ref="M27:M30"/>
    <mergeCell ref="D30:J30"/>
    <mergeCell ref="C15:J15"/>
    <mergeCell ref="K15:K18"/>
    <mergeCell ref="L15:L18"/>
    <mergeCell ref="M15:M18"/>
    <mergeCell ref="D18:J18"/>
    <mergeCell ref="C19:J19"/>
    <mergeCell ref="K19:K22"/>
    <mergeCell ref="L19:L22"/>
    <mergeCell ref="M19:M22"/>
    <mergeCell ref="D22:J22"/>
    <mergeCell ref="D14:J14"/>
    <mergeCell ref="B2:M2"/>
    <mergeCell ref="B3:M3"/>
    <mergeCell ref="C4:M4"/>
    <mergeCell ref="C5:M5"/>
    <mergeCell ref="C6:M6"/>
    <mergeCell ref="C7:M7"/>
    <mergeCell ref="K9:L9"/>
    <mergeCell ref="B10:J10"/>
    <mergeCell ref="C11:J11"/>
    <mergeCell ref="K11:K14"/>
    <mergeCell ref="L11:L14"/>
    <mergeCell ref="B12:B14"/>
    <mergeCell ref="D12:J12"/>
    <mergeCell ref="K10:L10"/>
    <mergeCell ref="D13:J13"/>
  </mergeCells>
  <dataValidations count="1">
    <dataValidation type="list" allowBlank="1" showInputMessage="1" showErrorMessage="1" sqref="L11:L42" xr:uid="{00000000-0002-0000-1600-000000000000}">
      <formula1>$B$4:$B$7</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1000000}">
          <x14:formula1>
            <xm:f>Lists!$N$3:$N$6</xm:f>
          </x14:formula1>
          <xm:sqref>M10:M42</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tabColor rgb="FF00B050"/>
  </sheetPr>
  <dimension ref="B2:M14"/>
  <sheetViews>
    <sheetView showGridLines="0" showRowColHeaders="0" zoomScaleNormal="100" workbookViewId="0">
      <selection activeCell="Q10" sqref="Q10"/>
    </sheetView>
  </sheetViews>
  <sheetFormatPr defaultRowHeight="15"/>
  <cols>
    <col min="1" max="1" width="3.7109375" customWidth="1"/>
    <col min="3" max="3" width="11.5703125" customWidth="1"/>
  </cols>
  <sheetData>
    <row r="2" spans="2:13" ht="21">
      <c r="B2" s="315" t="s">
        <v>698</v>
      </c>
      <c r="C2" s="315"/>
      <c r="D2" s="315"/>
      <c r="E2" s="315"/>
      <c r="F2" s="315"/>
      <c r="G2" s="315"/>
      <c r="H2" s="315"/>
      <c r="I2" s="315"/>
      <c r="J2" s="315"/>
      <c r="K2" s="315"/>
      <c r="L2" s="315"/>
      <c r="M2" s="315"/>
    </row>
    <row r="3" spans="2:13" ht="24" customHeight="1">
      <c r="B3" s="316" t="s">
        <v>180</v>
      </c>
      <c r="C3" s="316"/>
      <c r="D3" s="316"/>
      <c r="E3" s="316"/>
      <c r="F3" s="316"/>
      <c r="G3" s="316"/>
      <c r="H3" s="316"/>
      <c r="I3" s="316"/>
      <c r="J3" s="316"/>
      <c r="K3" s="316"/>
      <c r="L3" s="316"/>
      <c r="M3" s="316"/>
    </row>
    <row r="4" spans="2:13" ht="48.75" customHeight="1">
      <c r="B4" s="1">
        <v>1</v>
      </c>
      <c r="C4" s="328" t="s">
        <v>1050</v>
      </c>
      <c r="D4" s="329"/>
      <c r="E4" s="329"/>
      <c r="F4" s="329"/>
      <c r="G4" s="329"/>
      <c r="H4" s="329"/>
      <c r="I4" s="329"/>
      <c r="J4" s="329"/>
      <c r="K4" s="329"/>
      <c r="L4" s="329"/>
      <c r="M4" s="330"/>
    </row>
    <row r="5" spans="2:13" ht="49.5" customHeight="1">
      <c r="B5" s="1">
        <v>2</v>
      </c>
      <c r="C5" s="328" t="s">
        <v>1049</v>
      </c>
      <c r="D5" s="329"/>
      <c r="E5" s="329"/>
      <c r="F5" s="329"/>
      <c r="G5" s="329"/>
      <c r="H5" s="329"/>
      <c r="I5" s="329"/>
      <c r="J5" s="329"/>
      <c r="K5" s="329"/>
      <c r="L5" s="329"/>
      <c r="M5" s="330"/>
    </row>
    <row r="6" spans="2:13" ht="47.25" customHeight="1">
      <c r="B6" s="1">
        <v>3</v>
      </c>
      <c r="C6" s="340" t="s">
        <v>1051</v>
      </c>
      <c r="D6" s="329"/>
      <c r="E6" s="329"/>
      <c r="F6" s="329"/>
      <c r="G6" s="329"/>
      <c r="H6" s="329"/>
      <c r="I6" s="329"/>
      <c r="J6" s="329"/>
      <c r="K6" s="329"/>
      <c r="L6" s="329"/>
      <c r="M6" s="330"/>
    </row>
    <row r="7" spans="2:13" ht="51" customHeight="1">
      <c r="B7" s="1">
        <v>4</v>
      </c>
      <c r="C7" s="328" t="s">
        <v>1052</v>
      </c>
      <c r="D7" s="329"/>
      <c r="E7" s="329"/>
      <c r="F7" s="329"/>
      <c r="G7" s="329"/>
      <c r="H7" s="329"/>
      <c r="I7" s="329"/>
      <c r="J7" s="329"/>
      <c r="K7" s="329"/>
      <c r="L7" s="329"/>
      <c r="M7" s="330"/>
    </row>
    <row r="8" spans="2:13" ht="16.5" customHeight="1"/>
    <row r="9" spans="2:13" ht="35.25" customHeight="1">
      <c r="K9" s="320" t="s">
        <v>1</v>
      </c>
      <c r="L9" s="321"/>
      <c r="M9" s="2" t="s">
        <v>14</v>
      </c>
    </row>
    <row r="10" spans="2:13" ht="49.5" customHeight="1">
      <c r="B10" s="322" t="s">
        <v>1053</v>
      </c>
      <c r="C10" s="323"/>
      <c r="D10" s="323"/>
      <c r="E10" s="323"/>
      <c r="F10" s="323"/>
      <c r="G10" s="323"/>
      <c r="H10" s="323"/>
      <c r="I10" s="323"/>
      <c r="J10" s="324"/>
      <c r="K10" s="304" t="str">
        <f>IFERROR(AVERAGE(L11:L22), "")</f>
        <v/>
      </c>
      <c r="L10" s="305"/>
      <c r="M10" s="176"/>
    </row>
    <row r="11" spans="2:13" ht="50.25" customHeight="1">
      <c r="B11" s="1" t="s">
        <v>181</v>
      </c>
      <c r="C11" s="310" t="s">
        <v>1054</v>
      </c>
      <c r="D11" s="310"/>
      <c r="E11" s="310"/>
      <c r="F11" s="310"/>
      <c r="G11" s="310"/>
      <c r="H11" s="310"/>
      <c r="I11" s="310"/>
      <c r="J11" s="310"/>
      <c r="K11" s="333" t="s">
        <v>2</v>
      </c>
      <c r="L11" s="311"/>
      <c r="M11" s="311"/>
    </row>
    <row r="12" spans="2:13">
      <c r="B12" s="314" t="s">
        <v>4</v>
      </c>
      <c r="C12" s="17" t="s">
        <v>249</v>
      </c>
      <c r="D12" s="303"/>
      <c r="E12" s="303"/>
      <c r="F12" s="303"/>
      <c r="G12" s="303"/>
      <c r="H12" s="303"/>
      <c r="I12" s="303"/>
      <c r="J12" s="303"/>
      <c r="K12" s="334"/>
      <c r="L12" s="312"/>
      <c r="M12" s="312"/>
    </row>
    <row r="13" spans="2:13">
      <c r="B13" s="314"/>
      <c r="C13" s="17" t="s">
        <v>250</v>
      </c>
      <c r="D13" s="303"/>
      <c r="E13" s="303"/>
      <c r="F13" s="303"/>
      <c r="G13" s="303"/>
      <c r="H13" s="303"/>
      <c r="I13" s="303"/>
      <c r="J13" s="303"/>
      <c r="K13" s="334"/>
      <c r="L13" s="312"/>
      <c r="M13" s="312"/>
    </row>
    <row r="14" spans="2:13">
      <c r="B14" s="314"/>
      <c r="C14" s="17" t="s">
        <v>251</v>
      </c>
      <c r="D14" s="303"/>
      <c r="E14" s="303"/>
      <c r="F14" s="303"/>
      <c r="G14" s="303"/>
      <c r="H14" s="303"/>
      <c r="I14" s="303"/>
      <c r="J14" s="303"/>
      <c r="K14" s="335"/>
      <c r="L14" s="313"/>
      <c r="M14" s="313"/>
    </row>
  </sheetData>
  <sheetProtection autoFilter="0"/>
  <mergeCells count="17">
    <mergeCell ref="B12:B14"/>
    <mergeCell ref="D13:J13"/>
    <mergeCell ref="K10:L10"/>
    <mergeCell ref="C7:M7"/>
    <mergeCell ref="K9:L9"/>
    <mergeCell ref="B10:J10"/>
    <mergeCell ref="C11:J11"/>
    <mergeCell ref="D14:J14"/>
    <mergeCell ref="K11:K14"/>
    <mergeCell ref="M11:M14"/>
    <mergeCell ref="L11:L14"/>
    <mergeCell ref="D12:J12"/>
    <mergeCell ref="B2:M2"/>
    <mergeCell ref="B3:M3"/>
    <mergeCell ref="C4:M4"/>
    <mergeCell ref="C5:M5"/>
    <mergeCell ref="C6:M6"/>
  </mergeCells>
  <dataValidations count="1">
    <dataValidation type="list" allowBlank="1" showInputMessage="1" showErrorMessage="1" sqref="L11:L14" xr:uid="{00000000-0002-0000-1700-000000000000}">
      <formula1>$B$4:$B$7</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1000000}">
          <x14:formula1>
            <xm:f>Lists!$N$3:$N$6</xm:f>
          </x14:formula1>
          <xm:sqref>M10:M14</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6">
    <tabColor rgb="FF00B050"/>
  </sheetPr>
  <dimension ref="B2:N24"/>
  <sheetViews>
    <sheetView showGridLines="0" showRowColHeaders="0" topLeftCell="A3" zoomScaleNormal="100" workbookViewId="0">
      <selection activeCell="S24" sqref="S24"/>
    </sheetView>
  </sheetViews>
  <sheetFormatPr defaultRowHeight="15"/>
  <cols>
    <col min="1" max="1" width="3.7109375" customWidth="1"/>
  </cols>
  <sheetData>
    <row r="2" spans="2:14" ht="27.75" customHeight="1">
      <c r="B2" s="346" t="s">
        <v>183</v>
      </c>
      <c r="C2" s="346"/>
      <c r="D2" s="346"/>
      <c r="E2" s="346"/>
    </row>
    <row r="3" spans="2:14" ht="94.5" customHeight="1">
      <c r="B3" s="344" t="s">
        <v>688</v>
      </c>
      <c r="C3" s="344"/>
      <c r="D3" s="344"/>
      <c r="E3" s="344"/>
      <c r="F3" s="344"/>
      <c r="G3" s="344"/>
      <c r="H3" s="344"/>
      <c r="I3" s="344"/>
      <c r="J3" s="344"/>
      <c r="K3" s="344"/>
      <c r="L3" s="344"/>
      <c r="M3" s="344"/>
      <c r="N3" s="344"/>
    </row>
    <row r="4" spans="2:14">
      <c r="L4" s="342" t="s">
        <v>1</v>
      </c>
      <c r="M4" s="345" t="s">
        <v>684</v>
      </c>
      <c r="N4" s="341" t="s">
        <v>182</v>
      </c>
    </row>
    <row r="5" spans="2:14" ht="14.45" customHeight="1">
      <c r="B5" s="344" t="s">
        <v>685</v>
      </c>
      <c r="C5" s="344"/>
      <c r="D5" s="344"/>
      <c r="E5" s="344"/>
      <c r="F5" s="344"/>
      <c r="G5" s="344"/>
      <c r="H5" s="344"/>
      <c r="I5" s="344"/>
      <c r="J5" s="344"/>
      <c r="K5" s="344"/>
      <c r="L5" s="342"/>
      <c r="M5" s="345"/>
      <c r="N5" s="341"/>
    </row>
    <row r="6" spans="2:14" ht="31.5" customHeight="1">
      <c r="C6" s="310" t="s">
        <v>1055</v>
      </c>
      <c r="D6" s="310"/>
      <c r="E6" s="310"/>
      <c r="F6" s="310"/>
      <c r="G6" s="310"/>
      <c r="H6" s="310"/>
      <c r="I6" s="310"/>
      <c r="J6" s="310"/>
      <c r="K6" s="328"/>
      <c r="L6" s="57" t="str">
        <f>'6b-DBDM-1'!K10</f>
        <v/>
      </c>
      <c r="M6" s="58">
        <f>'6b-DBDM-1'!M10</f>
        <v>0</v>
      </c>
      <c r="N6" s="56"/>
    </row>
    <row r="7" spans="2:14" ht="16.5" customHeight="1">
      <c r="B7" s="344" t="s">
        <v>1009</v>
      </c>
      <c r="C7" s="344"/>
      <c r="D7" s="344"/>
      <c r="E7" s="344"/>
      <c r="F7" s="344"/>
      <c r="G7" s="344"/>
      <c r="H7" s="344"/>
      <c r="I7" s="344"/>
      <c r="J7" s="344"/>
      <c r="K7" s="344"/>
      <c r="L7" s="53"/>
      <c r="M7" s="60"/>
    </row>
    <row r="8" spans="2:14" ht="30" customHeight="1">
      <c r="C8" s="310" t="s">
        <v>1016</v>
      </c>
      <c r="D8" s="310"/>
      <c r="E8" s="310"/>
      <c r="F8" s="310"/>
      <c r="G8" s="310"/>
      <c r="H8" s="310"/>
      <c r="I8" s="310"/>
      <c r="J8" s="310"/>
      <c r="K8" s="328"/>
      <c r="L8" s="55" t="str">
        <f>'6c-LE-2a'!K10</f>
        <v/>
      </c>
      <c r="M8" s="58">
        <f>'6c-LE-2a'!M10</f>
        <v>0</v>
      </c>
      <c r="N8" s="56"/>
    </row>
    <row r="9" spans="2:14" ht="16.5" customHeight="1">
      <c r="C9" s="328" t="s">
        <v>1056</v>
      </c>
      <c r="D9" s="329"/>
      <c r="E9" s="329"/>
      <c r="F9" s="329"/>
      <c r="G9" s="329"/>
      <c r="H9" s="329"/>
      <c r="I9" s="329"/>
      <c r="J9" s="329"/>
      <c r="K9" s="329"/>
      <c r="L9" s="55" t="str">
        <f>'6d-LE-2b'!K10</f>
        <v/>
      </c>
      <c r="M9" s="58">
        <f>'6d-LE-2b'!M10</f>
        <v>0</v>
      </c>
      <c r="N9" s="56"/>
    </row>
    <row r="10" spans="2:14">
      <c r="C10" s="328" t="s">
        <v>1057</v>
      </c>
      <c r="D10" s="329"/>
      <c r="E10" s="329"/>
      <c r="F10" s="329"/>
      <c r="G10" s="329"/>
      <c r="H10" s="329"/>
      <c r="I10" s="329"/>
      <c r="J10" s="329"/>
      <c r="K10" s="329"/>
      <c r="L10" s="55" t="str">
        <f>'6e-LE-2c'!K10</f>
        <v/>
      </c>
      <c r="M10" s="58">
        <f>'6e-LE-2c'!M10</f>
        <v>0</v>
      </c>
      <c r="N10" s="56"/>
    </row>
    <row r="11" spans="2:14">
      <c r="B11" s="343" t="s">
        <v>113</v>
      </c>
      <c r="C11" s="343"/>
      <c r="D11" s="343"/>
      <c r="E11" s="343"/>
      <c r="F11" s="343"/>
      <c r="G11" s="343"/>
      <c r="H11" s="343"/>
      <c r="I11" s="343"/>
      <c r="J11" s="343"/>
      <c r="K11" s="343"/>
      <c r="L11" s="54"/>
      <c r="M11" s="59"/>
    </row>
    <row r="12" spans="2:14">
      <c r="C12" s="328" t="s">
        <v>1058</v>
      </c>
      <c r="D12" s="329"/>
      <c r="E12" s="329"/>
      <c r="F12" s="329"/>
      <c r="G12" s="329"/>
      <c r="H12" s="329"/>
      <c r="I12" s="329"/>
      <c r="J12" s="329"/>
      <c r="K12" s="329"/>
      <c r="L12" s="55" t="str">
        <f>'6f-CIP-3a'!K10</f>
        <v/>
      </c>
      <c r="M12" s="58">
        <f>'6f-CIP-3a'!M10</f>
        <v>0</v>
      </c>
      <c r="N12" s="56"/>
    </row>
    <row r="13" spans="2:14">
      <c r="C13" s="328" t="s">
        <v>1059</v>
      </c>
      <c r="D13" s="329"/>
      <c r="E13" s="329"/>
      <c r="F13" s="329"/>
      <c r="G13" s="329"/>
      <c r="H13" s="329"/>
      <c r="I13" s="329"/>
      <c r="J13" s="329"/>
      <c r="K13" s="329"/>
      <c r="L13" s="55" t="str">
        <f>'6g-CIP-3b'!K10</f>
        <v/>
      </c>
      <c r="M13" s="58">
        <f>'6g-CIP-3b'!M10</f>
        <v>0</v>
      </c>
      <c r="N13" s="56"/>
    </row>
    <row r="14" spans="2:14">
      <c r="C14" s="328" t="s">
        <v>1060</v>
      </c>
      <c r="D14" s="329"/>
      <c r="E14" s="329"/>
      <c r="F14" s="329"/>
      <c r="G14" s="329"/>
      <c r="H14" s="329"/>
      <c r="I14" s="329"/>
      <c r="J14" s="329"/>
      <c r="K14" s="329"/>
      <c r="L14" s="55" t="str">
        <f>'6h-CIP-3c'!K10</f>
        <v/>
      </c>
      <c r="M14" s="58">
        <f>'6h-CIP-3c'!M10</f>
        <v>0</v>
      </c>
      <c r="N14" s="56"/>
    </row>
    <row r="15" spans="2:14" ht="20.45" customHeight="1">
      <c r="C15" s="328" t="s">
        <v>1061</v>
      </c>
      <c r="D15" s="329"/>
      <c r="E15" s="329"/>
      <c r="F15" s="329"/>
      <c r="G15" s="329"/>
      <c r="H15" s="329"/>
      <c r="I15" s="329"/>
      <c r="J15" s="329"/>
      <c r="K15" s="329"/>
      <c r="L15" s="55" t="str">
        <f>'6i-CIP-3d'!K10</f>
        <v/>
      </c>
      <c r="M15" s="58">
        <f>'6i-CIP-3d'!M10</f>
        <v>0</v>
      </c>
      <c r="N15" s="56"/>
    </row>
    <row r="16" spans="2:14">
      <c r="B16" s="343" t="s">
        <v>101</v>
      </c>
      <c r="C16" s="343"/>
      <c r="D16" s="343"/>
      <c r="E16" s="343"/>
      <c r="F16" s="343"/>
      <c r="G16" s="343"/>
      <c r="H16" s="343"/>
      <c r="I16" s="343"/>
      <c r="J16" s="343"/>
      <c r="K16" s="343"/>
      <c r="L16" s="54"/>
      <c r="M16" s="59"/>
    </row>
    <row r="17" spans="2:14">
      <c r="C17" s="328" t="s">
        <v>1062</v>
      </c>
      <c r="D17" s="329"/>
      <c r="E17" s="329"/>
      <c r="F17" s="329"/>
      <c r="G17" s="329"/>
      <c r="H17" s="329"/>
      <c r="I17" s="329"/>
      <c r="J17" s="329"/>
      <c r="K17" s="329"/>
      <c r="L17" s="55" t="str">
        <f>'6j-USP-4a'!K10</f>
        <v/>
      </c>
      <c r="M17" s="58">
        <f>'6j-USP-4a'!M10</f>
        <v>0</v>
      </c>
      <c r="N17" s="56"/>
    </row>
    <row r="18" spans="2:14">
      <c r="C18" s="328" t="s">
        <v>1063</v>
      </c>
      <c r="D18" s="329"/>
      <c r="E18" s="329"/>
      <c r="F18" s="329"/>
      <c r="G18" s="329"/>
      <c r="H18" s="329"/>
      <c r="I18" s="329"/>
      <c r="J18" s="329"/>
      <c r="K18" s="329"/>
      <c r="L18" s="55" t="str">
        <f>'6k-USP-4b'!K10</f>
        <v/>
      </c>
      <c r="M18" s="58">
        <f>'6k-USP-4b'!M10</f>
        <v>0</v>
      </c>
      <c r="N18" s="56"/>
    </row>
    <row r="19" spans="2:14" ht="30" customHeight="1">
      <c r="C19" s="328" t="s">
        <v>1064</v>
      </c>
      <c r="D19" s="329"/>
      <c r="E19" s="329"/>
      <c r="F19" s="329"/>
      <c r="G19" s="329"/>
      <c r="H19" s="329"/>
      <c r="I19" s="329"/>
      <c r="J19" s="329"/>
      <c r="K19" s="329"/>
      <c r="L19" s="55" t="str">
        <f>'6l-USP-4c'!K10</f>
        <v/>
      </c>
      <c r="M19" s="58">
        <f>'6l-USP-4c'!M10</f>
        <v>0</v>
      </c>
      <c r="N19" s="56"/>
    </row>
    <row r="20" spans="2:14">
      <c r="B20" s="343" t="s">
        <v>136</v>
      </c>
      <c r="C20" s="343"/>
      <c r="D20" s="343"/>
      <c r="E20" s="343"/>
      <c r="F20" s="343"/>
      <c r="G20" s="343"/>
      <c r="H20" s="343"/>
      <c r="I20" s="343"/>
      <c r="J20" s="343"/>
      <c r="K20" s="343"/>
      <c r="L20" s="54"/>
      <c r="M20" s="59"/>
    </row>
    <row r="21" spans="2:14" ht="39.950000000000003" customHeight="1">
      <c r="C21" s="328" t="s">
        <v>1065</v>
      </c>
      <c r="D21" s="329"/>
      <c r="E21" s="329"/>
      <c r="F21" s="329"/>
      <c r="G21" s="329"/>
      <c r="H21" s="329"/>
      <c r="I21" s="329"/>
      <c r="J21" s="329"/>
      <c r="K21" s="329"/>
      <c r="L21" s="55" t="str">
        <f>'6m-IS-5a'!K10</f>
        <v/>
      </c>
      <c r="M21" s="58">
        <f>'6m-IS-5a'!M10</f>
        <v>0</v>
      </c>
      <c r="N21" s="56"/>
    </row>
    <row r="22" spans="2:14" ht="33.6" customHeight="1">
      <c r="C22" s="328" t="s">
        <v>1066</v>
      </c>
      <c r="D22" s="329"/>
      <c r="E22" s="329"/>
      <c r="F22" s="329"/>
      <c r="G22" s="329"/>
      <c r="H22" s="329"/>
      <c r="I22" s="329"/>
      <c r="J22" s="329"/>
      <c r="K22" s="329"/>
      <c r="L22" s="55" t="str">
        <f>'6n-IS-5b'!K10</f>
        <v/>
      </c>
      <c r="M22" s="58">
        <f>'6n-IS-5b'!M10</f>
        <v>0</v>
      </c>
      <c r="N22" s="56"/>
    </row>
    <row r="23" spans="2:14" ht="30" customHeight="1">
      <c r="C23" s="328" t="s">
        <v>1067</v>
      </c>
      <c r="D23" s="329"/>
      <c r="E23" s="329"/>
      <c r="F23" s="329"/>
      <c r="G23" s="329"/>
      <c r="H23" s="329"/>
      <c r="I23" s="329"/>
      <c r="J23" s="329"/>
      <c r="K23" s="329"/>
      <c r="L23" s="55" t="str">
        <f>'6o-IS-5c'!K10</f>
        <v/>
      </c>
      <c r="M23" s="58">
        <f>'6o-IS-5c'!M10</f>
        <v>0</v>
      </c>
      <c r="N23" s="56"/>
    </row>
    <row r="24" spans="2:14" ht="45" customHeight="1">
      <c r="C24" s="328" t="s">
        <v>1068</v>
      </c>
      <c r="D24" s="329"/>
      <c r="E24" s="329"/>
      <c r="F24" s="329"/>
      <c r="G24" s="329"/>
      <c r="H24" s="329"/>
      <c r="I24" s="329"/>
      <c r="J24" s="329"/>
      <c r="K24" s="329"/>
      <c r="L24" s="55" t="str">
        <f>'6p-IS-5d'!K10</f>
        <v/>
      </c>
      <c r="M24" s="58">
        <f>'6p-IS-5d'!M10</f>
        <v>0</v>
      </c>
      <c r="N24" s="56"/>
    </row>
  </sheetData>
  <sheetProtection autoFilter="0"/>
  <mergeCells count="25">
    <mergeCell ref="M4:M5"/>
    <mergeCell ref="B3:N3"/>
    <mergeCell ref="B2:E2"/>
    <mergeCell ref="C12:K12"/>
    <mergeCell ref="C13:K13"/>
    <mergeCell ref="C6:K6"/>
    <mergeCell ref="C8:K8"/>
    <mergeCell ref="C10:K10"/>
    <mergeCell ref="B11:K11"/>
    <mergeCell ref="C24:K24"/>
    <mergeCell ref="N4:N5"/>
    <mergeCell ref="L4:L5"/>
    <mergeCell ref="C19:K19"/>
    <mergeCell ref="B20:K20"/>
    <mergeCell ref="C21:K21"/>
    <mergeCell ref="C22:K22"/>
    <mergeCell ref="C23:K23"/>
    <mergeCell ref="C14:K14"/>
    <mergeCell ref="C15:K15"/>
    <mergeCell ref="B5:K5"/>
    <mergeCell ref="C9:K9"/>
    <mergeCell ref="B7:K7"/>
    <mergeCell ref="B16:K16"/>
    <mergeCell ref="C17:K17"/>
    <mergeCell ref="C18:K18"/>
  </mergeCells>
  <conditionalFormatting sqref="M6">
    <cfRule type="expression" dxfId="16" priority="15">
      <formula>$M$6=0</formula>
    </cfRule>
  </conditionalFormatting>
  <conditionalFormatting sqref="M8">
    <cfRule type="expression" dxfId="15" priority="14">
      <formula>$M$8=0</formula>
    </cfRule>
  </conditionalFormatting>
  <conditionalFormatting sqref="M9">
    <cfRule type="expression" dxfId="14" priority="13">
      <formula>$M$9=0</formula>
    </cfRule>
  </conditionalFormatting>
  <conditionalFormatting sqref="M10">
    <cfRule type="expression" dxfId="13" priority="12">
      <formula>$M$10=0</formula>
    </cfRule>
  </conditionalFormatting>
  <conditionalFormatting sqref="M12">
    <cfRule type="expression" dxfId="12" priority="11">
      <formula>$M$12=0</formula>
    </cfRule>
  </conditionalFormatting>
  <conditionalFormatting sqref="M13">
    <cfRule type="expression" dxfId="11" priority="10">
      <formula>$M$13=0</formula>
    </cfRule>
  </conditionalFormatting>
  <conditionalFormatting sqref="M14">
    <cfRule type="expression" dxfId="10" priority="9">
      <formula>$M$14=0</formula>
    </cfRule>
  </conditionalFormatting>
  <conditionalFormatting sqref="M15">
    <cfRule type="expression" dxfId="9" priority="8">
      <formula>$M$15=0</formula>
    </cfRule>
  </conditionalFormatting>
  <conditionalFormatting sqref="M17">
    <cfRule type="expression" dxfId="8" priority="7">
      <formula>$M$17=0</formula>
    </cfRule>
  </conditionalFormatting>
  <conditionalFormatting sqref="M18">
    <cfRule type="expression" dxfId="7" priority="6">
      <formula>$M$18=0</formula>
    </cfRule>
  </conditionalFormatting>
  <conditionalFormatting sqref="M19">
    <cfRule type="expression" dxfId="6" priority="5">
      <formula>$M$19=0</formula>
    </cfRule>
  </conditionalFormatting>
  <conditionalFormatting sqref="M21">
    <cfRule type="expression" dxfId="5" priority="4">
      <formula>$M$21=0</formula>
    </cfRule>
  </conditionalFormatting>
  <conditionalFormatting sqref="M22">
    <cfRule type="expression" dxfId="4" priority="3">
      <formula>$M$22=0</formula>
    </cfRule>
  </conditionalFormatting>
  <conditionalFormatting sqref="M23">
    <cfRule type="expression" dxfId="3" priority="2">
      <formula>$M$23=0</formula>
    </cfRule>
  </conditionalFormatting>
  <conditionalFormatting sqref="M24">
    <cfRule type="expression" dxfId="2" priority="1">
      <formula>$M$24=0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800-000000000000}">
          <x14:formula1>
            <xm:f>Lists!$A$3:$A$5</xm:f>
          </x14:formula1>
          <xm:sqref>N6 N8:N10 N12:N15 N17:N19 N21:N24</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002060"/>
    <pageSetUpPr autoPageBreaks="0" fitToPage="1"/>
  </sheetPr>
  <dimension ref="B2:O63"/>
  <sheetViews>
    <sheetView showGridLines="0" showRowColHeaders="0" topLeftCell="A10" zoomScale="90" zoomScaleNormal="90" workbookViewId="0">
      <selection activeCell="D10" sqref="D10:E10"/>
    </sheetView>
  </sheetViews>
  <sheetFormatPr defaultRowHeight="15"/>
  <cols>
    <col min="1" max="1" width="3.5703125" customWidth="1"/>
    <col min="2" max="2" width="3.42578125" customWidth="1"/>
    <col min="3" max="3" width="69.85546875" customWidth="1"/>
    <col min="6" max="6" width="1.85546875" customWidth="1"/>
    <col min="7" max="7" width="56.42578125" customWidth="1"/>
    <col min="8" max="8" width="64.7109375" customWidth="1"/>
  </cols>
  <sheetData>
    <row r="2" spans="2:15" ht="18.75">
      <c r="B2" s="388" t="s">
        <v>699</v>
      </c>
      <c r="C2" s="388"/>
      <c r="D2" s="388"/>
      <c r="E2" s="388"/>
      <c r="F2" s="388"/>
      <c r="G2" s="388"/>
      <c r="H2" s="388"/>
    </row>
    <row r="3" spans="2:15" ht="8.25" customHeight="1">
      <c r="F3" s="67"/>
      <c r="G3" s="67"/>
      <c r="H3" s="67"/>
    </row>
    <row r="4" spans="2:15" ht="24.75" customHeight="1">
      <c r="B4" s="201" t="str">
        <f>"District:    "&amp;'6a-SG TEAM LOG'!C2</f>
        <v xml:space="preserve">District:    </v>
      </c>
      <c r="C4" s="202"/>
      <c r="D4" s="203"/>
      <c r="E4" s="203"/>
      <c r="F4" s="90"/>
      <c r="G4" s="67"/>
      <c r="H4" s="67"/>
      <c r="I4" s="5"/>
      <c r="J4" s="5"/>
    </row>
    <row r="5" spans="2:15" ht="30" customHeight="1">
      <c r="B5" s="201" t="s">
        <v>741</v>
      </c>
      <c r="C5" s="202"/>
      <c r="D5" s="204"/>
      <c r="E5" s="204"/>
      <c r="F5" s="91"/>
      <c r="G5" s="67"/>
      <c r="H5" s="67"/>
      <c r="I5" s="18"/>
      <c r="J5" s="18"/>
    </row>
    <row r="6" spans="2:15" ht="76.5" customHeight="1">
      <c r="B6" s="347" t="s">
        <v>971</v>
      </c>
      <c r="C6" s="347"/>
      <c r="D6" s="347"/>
      <c r="E6" s="347"/>
      <c r="F6" s="67"/>
      <c r="G6" s="67"/>
      <c r="H6" s="67"/>
    </row>
    <row r="7" spans="2:15" ht="15.75" thickBot="1">
      <c r="C7" s="70"/>
      <c r="D7" s="70"/>
      <c r="E7" s="70"/>
      <c r="F7" s="92"/>
      <c r="G7" s="67"/>
      <c r="H7" s="67"/>
      <c r="I7" s="70"/>
      <c r="J7" s="70"/>
      <c r="K7" s="70"/>
      <c r="L7" s="70"/>
      <c r="M7" s="70"/>
      <c r="N7" s="70"/>
      <c r="O7" s="70"/>
    </row>
    <row r="8" spans="2:15" ht="32.25" customHeight="1" thickBot="1">
      <c r="B8" s="354" t="s">
        <v>730</v>
      </c>
      <c r="C8" s="355"/>
      <c r="D8" s="348" t="s">
        <v>731</v>
      </c>
      <c r="E8" s="349"/>
      <c r="F8" s="67"/>
      <c r="G8" s="71" t="s">
        <v>317</v>
      </c>
      <c r="H8" s="71" t="s">
        <v>715</v>
      </c>
    </row>
    <row r="9" spans="2:15" ht="27.75" customHeight="1">
      <c r="B9" s="362" t="s">
        <v>1071</v>
      </c>
      <c r="C9" s="363"/>
      <c r="D9" s="371" t="s">
        <v>900</v>
      </c>
      <c r="E9" s="372"/>
      <c r="F9" s="67"/>
      <c r="G9" s="72" t="s">
        <v>716</v>
      </c>
      <c r="H9" s="72" t="s">
        <v>717</v>
      </c>
    </row>
    <row r="10" spans="2:15" ht="48.75" customHeight="1">
      <c r="B10" s="205" t="s">
        <v>287</v>
      </c>
      <c r="C10" s="206" t="s">
        <v>736</v>
      </c>
      <c r="D10" s="373"/>
      <c r="E10" s="374"/>
      <c r="F10" s="67"/>
      <c r="G10" s="86" t="s">
        <v>777</v>
      </c>
      <c r="H10" s="85" t="s">
        <v>779</v>
      </c>
    </row>
    <row r="11" spans="2:15" ht="34.5" customHeight="1">
      <c r="B11" s="207" t="s">
        <v>320</v>
      </c>
      <c r="C11" s="208" t="s">
        <v>737</v>
      </c>
      <c r="D11" s="375"/>
      <c r="E11" s="376"/>
      <c r="F11" s="67"/>
      <c r="G11" s="73" t="s">
        <v>778</v>
      </c>
      <c r="H11" s="85" t="s">
        <v>780</v>
      </c>
    </row>
    <row r="12" spans="2:15" ht="51" customHeight="1">
      <c r="B12" s="209" t="s">
        <v>321</v>
      </c>
      <c r="C12" s="208" t="s">
        <v>738</v>
      </c>
      <c r="D12" s="375"/>
      <c r="E12" s="376"/>
      <c r="F12" s="67"/>
      <c r="G12" s="73" t="s">
        <v>776</v>
      </c>
      <c r="H12" s="85" t="s">
        <v>781</v>
      </c>
    </row>
    <row r="13" spans="2:15" ht="35.25" customHeight="1">
      <c r="B13" s="210" t="s">
        <v>322</v>
      </c>
      <c r="C13" s="211" t="s">
        <v>739</v>
      </c>
      <c r="D13" s="391"/>
      <c r="E13" s="392"/>
      <c r="F13" s="67"/>
      <c r="G13" s="73" t="s">
        <v>742</v>
      </c>
      <c r="H13" s="85" t="s">
        <v>782</v>
      </c>
    </row>
    <row r="14" spans="2:15" ht="33.75" customHeight="1">
      <c r="B14" s="205" t="s">
        <v>645</v>
      </c>
      <c r="C14" s="206" t="s">
        <v>740</v>
      </c>
      <c r="D14" s="356"/>
      <c r="E14" s="357"/>
      <c r="F14" s="67"/>
      <c r="G14" s="73" t="s">
        <v>743</v>
      </c>
      <c r="H14" s="85" t="s">
        <v>783</v>
      </c>
    </row>
    <row r="15" spans="2:15" ht="35.25" customHeight="1">
      <c r="B15" s="30"/>
      <c r="C15" s="69"/>
      <c r="D15" s="64"/>
      <c r="E15" s="64"/>
      <c r="F15" s="67"/>
      <c r="G15" s="73" t="s">
        <v>744</v>
      </c>
      <c r="H15" s="85" t="s">
        <v>784</v>
      </c>
    </row>
    <row r="16" spans="2:15" ht="35.25" customHeight="1">
      <c r="B16" s="30"/>
      <c r="C16" s="69"/>
      <c r="D16" s="64"/>
      <c r="E16" s="64"/>
      <c r="F16" s="67"/>
      <c r="G16" s="73" t="s">
        <v>745</v>
      </c>
      <c r="H16" s="87" t="s">
        <v>746</v>
      </c>
    </row>
    <row r="17" spans="2:8" ht="35.25" customHeight="1" thickBot="1">
      <c r="B17" s="30"/>
      <c r="C17" s="69"/>
      <c r="D17" s="64"/>
      <c r="E17" s="64"/>
      <c r="F17" s="67"/>
      <c r="G17" s="74"/>
      <c r="H17" s="88" t="s">
        <v>785</v>
      </c>
    </row>
    <row r="18" spans="2:8" ht="15" customHeight="1">
      <c r="F18" s="67"/>
      <c r="G18" s="368" t="s">
        <v>894</v>
      </c>
      <c r="H18" s="359"/>
    </row>
    <row r="19" spans="2:8" ht="15.75">
      <c r="B19" s="82" t="s">
        <v>757</v>
      </c>
      <c r="F19" s="67"/>
      <c r="G19" s="360"/>
      <c r="H19" s="361"/>
    </row>
    <row r="20" spans="2:8" ht="126" customHeight="1" thickBot="1">
      <c r="B20" s="364" t="s">
        <v>758</v>
      </c>
      <c r="C20" s="364"/>
      <c r="D20" s="364"/>
      <c r="E20" s="364"/>
      <c r="F20" s="67"/>
      <c r="G20" s="369"/>
      <c r="H20" s="370"/>
    </row>
    <row r="21" spans="2:8" ht="27" customHeight="1" thickBot="1">
      <c r="B21" s="378" t="s">
        <v>732</v>
      </c>
      <c r="C21" s="379"/>
      <c r="D21" s="350" t="s">
        <v>731</v>
      </c>
      <c r="E21" s="351"/>
      <c r="F21" s="67"/>
      <c r="G21" s="83" t="s">
        <v>714</v>
      </c>
      <c r="H21" s="75" t="s">
        <v>715</v>
      </c>
    </row>
    <row r="22" spans="2:8" ht="17.25" customHeight="1">
      <c r="B22" s="380" t="s">
        <v>733</v>
      </c>
      <c r="C22" s="381"/>
      <c r="D22" s="352"/>
      <c r="E22" s="353"/>
      <c r="F22" s="67"/>
      <c r="G22" s="76" t="s">
        <v>716</v>
      </c>
      <c r="H22" s="78" t="s">
        <v>717</v>
      </c>
    </row>
    <row r="23" spans="2:8" ht="30">
      <c r="B23" s="382" t="s">
        <v>734</v>
      </c>
      <c r="C23" s="383"/>
      <c r="D23" s="371" t="s">
        <v>900</v>
      </c>
      <c r="E23" s="372"/>
      <c r="F23" s="67"/>
      <c r="G23" s="73" t="s">
        <v>747</v>
      </c>
      <c r="H23" s="79" t="s">
        <v>786</v>
      </c>
    </row>
    <row r="24" spans="2:8" ht="30.75" customHeight="1">
      <c r="B24" s="384" t="s">
        <v>735</v>
      </c>
      <c r="C24" s="385"/>
      <c r="D24" s="386"/>
      <c r="E24" s="387"/>
      <c r="F24" s="67"/>
      <c r="G24" s="73" t="s">
        <v>748</v>
      </c>
      <c r="H24" s="79" t="s">
        <v>752</v>
      </c>
    </row>
    <row r="25" spans="2:8" ht="75">
      <c r="B25" s="29" t="s">
        <v>287</v>
      </c>
      <c r="C25" s="84" t="s">
        <v>768</v>
      </c>
      <c r="D25" s="356"/>
      <c r="E25" s="357"/>
      <c r="F25" s="67"/>
      <c r="G25" s="73" t="s">
        <v>749</v>
      </c>
      <c r="H25" s="79" t="s">
        <v>787</v>
      </c>
    </row>
    <row r="26" spans="2:8" ht="45">
      <c r="B26" s="29" t="s">
        <v>320</v>
      </c>
      <c r="C26" s="84" t="s">
        <v>1069</v>
      </c>
      <c r="D26" s="356"/>
      <c r="E26" s="357"/>
      <c r="F26" s="67"/>
      <c r="G26" s="73" t="s">
        <v>750</v>
      </c>
      <c r="H26" s="79" t="s">
        <v>788</v>
      </c>
    </row>
    <row r="27" spans="2:8" ht="44.25" customHeight="1">
      <c r="B27" s="29" t="s">
        <v>321</v>
      </c>
      <c r="C27" s="84" t="s">
        <v>769</v>
      </c>
      <c r="D27" s="356"/>
      <c r="E27" s="357"/>
      <c r="F27" s="67"/>
      <c r="G27" s="73" t="s">
        <v>744</v>
      </c>
      <c r="H27" s="79" t="s">
        <v>789</v>
      </c>
    </row>
    <row r="28" spans="2:8" ht="30">
      <c r="B28" s="29" t="s">
        <v>322</v>
      </c>
      <c r="C28" s="84" t="s">
        <v>770</v>
      </c>
      <c r="D28" s="356"/>
      <c r="E28" s="357"/>
      <c r="F28" s="67"/>
      <c r="G28" s="73" t="s">
        <v>751</v>
      </c>
      <c r="H28" s="79" t="s">
        <v>790</v>
      </c>
    </row>
    <row r="29" spans="2:8" ht="30.75" thickBot="1">
      <c r="B29" s="29" t="s">
        <v>645</v>
      </c>
      <c r="C29" s="84" t="s">
        <v>771</v>
      </c>
      <c r="D29" s="356"/>
      <c r="E29" s="357"/>
      <c r="F29" s="67"/>
      <c r="G29" s="77" t="s">
        <v>745</v>
      </c>
      <c r="H29" s="80"/>
    </row>
    <row r="30" spans="2:8" ht="60" customHeight="1">
      <c r="B30" s="29" t="s">
        <v>650</v>
      </c>
      <c r="C30" s="84" t="s">
        <v>772</v>
      </c>
      <c r="D30" s="356"/>
      <c r="E30" s="357"/>
      <c r="F30" s="67"/>
      <c r="G30" s="368" t="s">
        <v>895</v>
      </c>
      <c r="H30" s="359"/>
    </row>
    <row r="31" spans="2:8" ht="30">
      <c r="B31" s="29" t="s">
        <v>651</v>
      </c>
      <c r="C31" s="84" t="s">
        <v>773</v>
      </c>
      <c r="D31" s="356"/>
      <c r="E31" s="357"/>
      <c r="F31" s="67"/>
      <c r="G31" s="360"/>
      <c r="H31" s="361"/>
    </row>
    <row r="32" spans="2:8" ht="120">
      <c r="B32" s="29" t="s">
        <v>682</v>
      </c>
      <c r="C32" s="84" t="s">
        <v>774</v>
      </c>
      <c r="D32" s="356"/>
      <c r="E32" s="357"/>
      <c r="F32" s="67"/>
      <c r="G32" s="360"/>
      <c r="H32" s="361"/>
    </row>
    <row r="33" spans="2:8" ht="60">
      <c r="B33" s="29" t="s">
        <v>702</v>
      </c>
      <c r="C33" s="84" t="s">
        <v>775</v>
      </c>
      <c r="D33" s="356"/>
      <c r="E33" s="357"/>
      <c r="F33" s="67"/>
      <c r="G33" s="360"/>
      <c r="H33" s="361"/>
    </row>
    <row r="34" spans="2:8">
      <c r="F34" s="67"/>
      <c r="G34" s="360"/>
      <c r="H34" s="361"/>
    </row>
    <row r="35" spans="2:8" ht="15.75">
      <c r="B35" s="82" t="s">
        <v>759</v>
      </c>
      <c r="F35" s="67"/>
      <c r="G35" s="360"/>
      <c r="H35" s="361"/>
    </row>
    <row r="36" spans="2:8" ht="83.25" customHeight="1" thickBot="1">
      <c r="B36" s="365" t="s">
        <v>760</v>
      </c>
      <c r="C36" s="365"/>
      <c r="D36" s="365"/>
      <c r="E36" s="365"/>
      <c r="F36" s="67"/>
      <c r="G36" s="369"/>
      <c r="H36" s="370"/>
    </row>
    <row r="37" spans="2:8" ht="31.5" customHeight="1" thickBot="1">
      <c r="B37" s="366" t="s">
        <v>761</v>
      </c>
      <c r="C37" s="367"/>
      <c r="D37" s="348" t="s">
        <v>731</v>
      </c>
      <c r="E37" s="349"/>
      <c r="F37" s="67"/>
      <c r="G37" s="71" t="s">
        <v>714</v>
      </c>
      <c r="H37" s="75" t="s">
        <v>753</v>
      </c>
    </row>
    <row r="38" spans="2:8" ht="31.5" customHeight="1">
      <c r="B38" s="362" t="s">
        <v>1070</v>
      </c>
      <c r="C38" s="377"/>
      <c r="D38" s="371" t="s">
        <v>900</v>
      </c>
      <c r="E38" s="372"/>
      <c r="F38" s="67"/>
      <c r="G38" s="76" t="s">
        <v>716</v>
      </c>
      <c r="H38" s="78" t="s">
        <v>756</v>
      </c>
    </row>
    <row r="39" spans="2:8" ht="75">
      <c r="B39" s="29" t="s">
        <v>287</v>
      </c>
      <c r="C39" s="234" t="s">
        <v>762</v>
      </c>
      <c r="D39" s="356"/>
      <c r="E39" s="357"/>
      <c r="F39" s="67"/>
      <c r="G39" s="73" t="s">
        <v>754</v>
      </c>
      <c r="H39" s="79" t="s">
        <v>792</v>
      </c>
    </row>
    <row r="40" spans="2:8" ht="75">
      <c r="B40" s="29" t="s">
        <v>320</v>
      </c>
      <c r="C40" s="235" t="s">
        <v>763</v>
      </c>
      <c r="D40" s="356"/>
      <c r="E40" s="357"/>
      <c r="F40" s="67"/>
      <c r="G40" s="73" t="s">
        <v>791</v>
      </c>
      <c r="H40" s="89" t="s">
        <v>793</v>
      </c>
    </row>
    <row r="41" spans="2:8" ht="69.75" customHeight="1">
      <c r="B41" s="29" t="s">
        <v>321</v>
      </c>
      <c r="C41" s="236" t="s">
        <v>764</v>
      </c>
      <c r="D41" s="389"/>
      <c r="E41" s="390"/>
      <c r="F41" s="93"/>
      <c r="G41" s="95" t="s">
        <v>892</v>
      </c>
      <c r="H41" s="94" t="s">
        <v>893</v>
      </c>
    </row>
    <row r="42" spans="2:8" ht="60">
      <c r="B42" s="29" t="s">
        <v>322</v>
      </c>
      <c r="C42" s="235" t="s">
        <v>765</v>
      </c>
      <c r="D42" s="356"/>
      <c r="E42" s="357"/>
      <c r="F42" s="67"/>
      <c r="G42" s="73" t="s">
        <v>744</v>
      </c>
      <c r="H42" s="81"/>
    </row>
    <row r="43" spans="2:8" ht="63.75" customHeight="1">
      <c r="B43" s="29" t="s">
        <v>645</v>
      </c>
      <c r="C43" s="234" t="s">
        <v>766</v>
      </c>
      <c r="D43" s="356"/>
      <c r="E43" s="357"/>
      <c r="F43" s="67"/>
      <c r="G43" s="73" t="s">
        <v>755</v>
      </c>
      <c r="H43" s="81"/>
    </row>
    <row r="44" spans="2:8" ht="30.75" thickBot="1">
      <c r="B44" s="29" t="s">
        <v>650</v>
      </c>
      <c r="C44" s="235" t="s">
        <v>767</v>
      </c>
      <c r="D44" s="356"/>
      <c r="E44" s="357"/>
      <c r="F44" s="67"/>
      <c r="G44" s="77" t="s">
        <v>745</v>
      </c>
      <c r="H44" s="80"/>
    </row>
    <row r="45" spans="2:8" ht="15" customHeight="1">
      <c r="B45" s="67"/>
      <c r="C45" s="67"/>
      <c r="D45" s="67"/>
      <c r="E45" s="67"/>
      <c r="F45" s="67"/>
      <c r="G45" s="358" t="s">
        <v>986</v>
      </c>
      <c r="H45" s="359"/>
    </row>
    <row r="46" spans="2:8">
      <c r="B46" s="67"/>
      <c r="C46" s="67"/>
      <c r="D46" s="67"/>
      <c r="E46" s="67"/>
      <c r="F46" s="67"/>
      <c r="G46" s="360"/>
      <c r="H46" s="361"/>
    </row>
    <row r="47" spans="2:8">
      <c r="B47" s="67"/>
      <c r="C47" s="67"/>
      <c r="D47" s="67"/>
      <c r="E47" s="67"/>
      <c r="F47" s="67"/>
      <c r="G47" s="360"/>
      <c r="H47" s="361"/>
    </row>
    <row r="48" spans="2:8">
      <c r="B48" s="67"/>
      <c r="C48" s="67"/>
      <c r="D48" s="67"/>
      <c r="E48" s="67"/>
      <c r="F48" s="67"/>
      <c r="G48" s="360"/>
      <c r="H48" s="361"/>
    </row>
    <row r="49" spans="2:8">
      <c r="B49" s="67"/>
      <c r="C49" s="67"/>
      <c r="D49" s="67"/>
      <c r="E49" s="67"/>
      <c r="F49" s="67"/>
      <c r="G49" s="360"/>
      <c r="H49" s="361"/>
    </row>
    <row r="50" spans="2:8">
      <c r="B50" s="67"/>
      <c r="C50" s="67"/>
      <c r="D50" s="67"/>
      <c r="E50" s="67"/>
      <c r="F50" s="67"/>
      <c r="G50" s="360"/>
      <c r="H50" s="361"/>
    </row>
    <row r="51" spans="2:8">
      <c r="B51" s="67"/>
      <c r="C51" s="67"/>
      <c r="D51" s="67"/>
      <c r="E51" s="67"/>
      <c r="F51" s="67"/>
      <c r="G51" s="360"/>
      <c r="H51" s="361"/>
    </row>
    <row r="52" spans="2:8">
      <c r="B52" s="67"/>
      <c r="C52" s="67"/>
      <c r="D52" s="67"/>
      <c r="E52" s="67"/>
      <c r="F52" s="67"/>
      <c r="G52" s="360"/>
      <c r="H52" s="361"/>
    </row>
    <row r="53" spans="2:8">
      <c r="B53" s="67"/>
      <c r="C53" s="67"/>
      <c r="D53" s="67"/>
      <c r="E53" s="67"/>
      <c r="F53" s="67"/>
      <c r="G53" s="360"/>
      <c r="H53" s="361"/>
    </row>
    <row r="54" spans="2:8">
      <c r="B54" s="67"/>
      <c r="C54" s="67"/>
      <c r="D54" s="67"/>
      <c r="E54" s="67"/>
      <c r="F54" s="67"/>
      <c r="G54" s="360"/>
      <c r="H54" s="361"/>
    </row>
    <row r="55" spans="2:8">
      <c r="B55" s="67"/>
      <c r="C55" s="67"/>
      <c r="D55" s="67"/>
      <c r="E55" s="67"/>
      <c r="F55" s="67"/>
      <c r="G55" s="360"/>
      <c r="H55" s="361"/>
    </row>
    <row r="56" spans="2:8">
      <c r="B56" s="67"/>
      <c r="C56" s="67"/>
      <c r="D56" s="67"/>
      <c r="E56" s="67"/>
      <c r="F56" s="67"/>
      <c r="G56" s="360"/>
      <c r="H56" s="361"/>
    </row>
    <row r="57" spans="2:8">
      <c r="B57" s="67"/>
      <c r="C57" s="67"/>
      <c r="D57" s="67"/>
      <c r="E57" s="67"/>
      <c r="F57" s="67"/>
      <c r="G57" s="360"/>
      <c r="H57" s="361"/>
    </row>
    <row r="58" spans="2:8">
      <c r="B58" s="67"/>
      <c r="C58" s="67"/>
      <c r="D58" s="67"/>
      <c r="E58" s="67"/>
      <c r="F58" s="67"/>
      <c r="G58" s="360"/>
      <c r="H58" s="361"/>
    </row>
    <row r="59" spans="2:8">
      <c r="B59" s="67"/>
      <c r="C59" s="67"/>
      <c r="D59" s="67"/>
      <c r="E59" s="67"/>
      <c r="F59" s="67"/>
      <c r="G59" s="360"/>
      <c r="H59" s="361"/>
    </row>
    <row r="60" spans="2:8">
      <c r="B60" s="67"/>
      <c r="C60" s="67"/>
      <c r="D60" s="67"/>
      <c r="E60" s="67"/>
      <c r="F60" s="67"/>
      <c r="G60" s="360"/>
      <c r="H60" s="361"/>
    </row>
    <row r="61" spans="2:8">
      <c r="B61" s="67"/>
      <c r="C61" s="67"/>
      <c r="D61" s="67"/>
      <c r="E61" s="67"/>
      <c r="F61" s="67"/>
      <c r="G61" s="360"/>
      <c r="H61" s="361"/>
    </row>
    <row r="62" spans="2:8">
      <c r="B62" s="67"/>
      <c r="C62" s="67"/>
      <c r="D62" s="67"/>
      <c r="E62" s="67"/>
      <c r="F62" s="67"/>
      <c r="G62" s="360"/>
      <c r="H62" s="361"/>
    </row>
    <row r="63" spans="2:8" ht="15.75" thickBot="1">
      <c r="B63" s="67"/>
      <c r="C63" s="67"/>
      <c r="D63" s="67"/>
      <c r="E63" s="67"/>
      <c r="F63" s="67"/>
      <c r="G63" s="147"/>
      <c r="H63" s="80"/>
    </row>
  </sheetData>
  <sheetProtection selectLockedCells="1"/>
  <mergeCells count="42">
    <mergeCell ref="D42:E42"/>
    <mergeCell ref="D43:E43"/>
    <mergeCell ref="D44:E44"/>
    <mergeCell ref="D24:E24"/>
    <mergeCell ref="B2:H2"/>
    <mergeCell ref="D31:E31"/>
    <mergeCell ref="D32:E32"/>
    <mergeCell ref="D33:E33"/>
    <mergeCell ref="D39:E39"/>
    <mergeCell ref="D40:E40"/>
    <mergeCell ref="D41:E41"/>
    <mergeCell ref="D13:E13"/>
    <mergeCell ref="D14:E14"/>
    <mergeCell ref="D23:E23"/>
    <mergeCell ref="D38:E38"/>
    <mergeCell ref="D25:E25"/>
    <mergeCell ref="G45:H62"/>
    <mergeCell ref="B9:C9"/>
    <mergeCell ref="B20:E20"/>
    <mergeCell ref="B36:E36"/>
    <mergeCell ref="B37:C37"/>
    <mergeCell ref="G18:H20"/>
    <mergeCell ref="G30:H36"/>
    <mergeCell ref="D9:E9"/>
    <mergeCell ref="D10:E10"/>
    <mergeCell ref="D11:E11"/>
    <mergeCell ref="D12:E12"/>
    <mergeCell ref="B38:C38"/>
    <mergeCell ref="B21:C21"/>
    <mergeCell ref="B22:C22"/>
    <mergeCell ref="B23:C23"/>
    <mergeCell ref="B24:C24"/>
    <mergeCell ref="B6:E6"/>
    <mergeCell ref="D8:E8"/>
    <mergeCell ref="D21:E22"/>
    <mergeCell ref="D37:E37"/>
    <mergeCell ref="B8:C8"/>
    <mergeCell ref="D26:E26"/>
    <mergeCell ref="D27:E27"/>
    <mergeCell ref="D28:E28"/>
    <mergeCell ref="D29:E29"/>
    <mergeCell ref="D30:E30"/>
  </mergeCells>
  <conditionalFormatting sqref="D10:E14">
    <cfRule type="cellIs" dxfId="1" priority="1" operator="equal">
      <formula>"No"</formula>
    </cfRule>
  </conditionalFormatting>
  <hyperlinks>
    <hyperlink ref="B9" r:id="rId1" display="https://arksped.k12.ar.us/rules_regs_08/1. SPED PROCEDURAL REQUIREMENTS AND PROGRAM STANDARDS/3.00 CHILD FIND.pdf" xr:uid="{00000000-0004-0000-1900-000000000000}"/>
    <hyperlink ref="B38" r:id="rId2" display="https://arksped.k12.ar.us/rules_regs_08/1. SPED PROCEDURAL REQUIREMENTS AND PROGRAM STANDARDS/6.00 EVALUATION - ELIGIBILITY CRITERIA.pdf" xr:uid="{00000000-0004-0000-1900-000001000000}"/>
    <hyperlink ref="B38:C38" r:id="rId3" display="Arkansas Procedural Requirements and Program Standards: Section 6 (Eligibility)" xr:uid="{BF90D706-9F6F-4BC2-87F8-4907883C0C86}"/>
    <hyperlink ref="B9:C9" r:id="rId4" display="Arkansas Procedural and Program Standards: Section 3.00 (Child Find) " xr:uid="{83B9EBC5-EDC4-48A0-94EC-7A3A546B042B}"/>
  </hyperlinks>
  <pageMargins left="0.7" right="0.89458333333333329" top="0.918333333333333" bottom="0.75" header="0.3" footer="0.3"/>
  <pageSetup scale="74" fitToHeight="0" orientation="portrait" horizontalDpi="4294967293" verticalDpi="4294967293" r:id="rId5"/>
  <headerFooter>
    <oddHeader>&amp;L&amp;14&amp;K08-041  Self-Assessment: Identification for Special Education by Race and 
  Identification by Race and Disability Category&amp;R&amp;G</oddHeader>
    <oddFooter>Page &amp;P of &amp;N</oddFooter>
  </headerFooter>
  <rowBreaks count="2" manualBreakCount="2">
    <brk id="17" max="16383" man="1"/>
    <brk id="34" max="16383" man="1"/>
  </rowBreaks>
  <ignoredErrors>
    <ignoredError sqref="B10:B14 B39:B44 B25:B33" numberStoredAsText="1"/>
  </ignoredErrors>
  <legacyDrawingHF r:id="rId6"/>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0000000}">
          <x14:formula1>
            <xm:f>Lists!$A$3:$A$5</xm:f>
          </x14:formula1>
          <xm:sqref>D10:E14 D25:E33 D39:E44</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CC3300"/>
    <pageSetUpPr autoPageBreaks="0"/>
  </sheetPr>
  <dimension ref="B1:Q19"/>
  <sheetViews>
    <sheetView showGridLines="0" showRowColHeaders="0" zoomScale="90" zoomScaleNormal="90" workbookViewId="0">
      <pane ySplit="8" topLeftCell="A15" activePane="bottomLeft" state="frozen"/>
      <selection pane="bottomLeft" activeCell="M13" sqref="M13:N13"/>
    </sheetView>
  </sheetViews>
  <sheetFormatPr defaultColWidth="9.140625" defaultRowHeight="15"/>
  <cols>
    <col min="1" max="1" width="3.5703125" customWidth="1"/>
    <col min="2" max="2" width="8.42578125" customWidth="1"/>
    <col min="7" max="7" width="13.28515625" customWidth="1"/>
    <col min="15" max="15" width="1.85546875" customWidth="1"/>
    <col min="16" max="16" width="75.28515625" customWidth="1"/>
    <col min="17" max="17" width="68.7109375" customWidth="1"/>
  </cols>
  <sheetData>
    <row r="1" spans="2:17" ht="15.75" thickBot="1"/>
    <row r="2" spans="2:17" ht="21.75" thickBot="1">
      <c r="B2" s="396" t="s">
        <v>794</v>
      </c>
      <c r="C2" s="396"/>
      <c r="D2" s="396"/>
      <c r="E2" s="396"/>
      <c r="F2" s="396"/>
      <c r="G2" s="396"/>
      <c r="H2" s="396"/>
      <c r="I2" s="396"/>
      <c r="J2" s="396"/>
      <c r="K2" s="396"/>
      <c r="L2" s="396"/>
      <c r="M2" s="396"/>
      <c r="N2" s="396"/>
      <c r="O2" s="66"/>
      <c r="P2" s="148" t="s">
        <v>714</v>
      </c>
      <c r="Q2" s="148" t="s">
        <v>715</v>
      </c>
    </row>
    <row r="3" spans="2:17">
      <c r="O3" s="67"/>
      <c r="P3" s="149" t="s">
        <v>716</v>
      </c>
      <c r="Q3" s="149" t="s">
        <v>717</v>
      </c>
    </row>
    <row r="4" spans="2:17" ht="15" customHeight="1">
      <c r="B4" s="200" t="str">
        <f>"District:    "&amp;'6a-SG TEAM LOG'!C2</f>
        <v xml:space="preserve">District:    </v>
      </c>
      <c r="C4" s="200"/>
      <c r="D4" s="200"/>
      <c r="E4" s="200"/>
      <c r="F4" s="200"/>
      <c r="G4" s="200"/>
      <c r="H4" s="200"/>
      <c r="I4" s="200"/>
      <c r="J4" s="200"/>
      <c r="O4" s="67"/>
      <c r="P4" s="150" t="s">
        <v>799</v>
      </c>
      <c r="Q4" s="150" t="s">
        <v>803</v>
      </c>
    </row>
    <row r="5" spans="2:17" ht="15" customHeight="1">
      <c r="B5" s="63"/>
      <c r="O5" s="67"/>
      <c r="P5" s="151" t="s">
        <v>800</v>
      </c>
      <c r="Q5" s="154" t="s">
        <v>804</v>
      </c>
    </row>
    <row r="6" spans="2:17" ht="77.25" customHeight="1">
      <c r="B6" s="407" t="s">
        <v>798</v>
      </c>
      <c r="C6" s="407"/>
      <c r="D6" s="407"/>
      <c r="E6" s="407"/>
      <c r="F6" s="407"/>
      <c r="G6" s="407"/>
      <c r="H6" s="407"/>
      <c r="I6" s="407"/>
      <c r="J6" s="407"/>
      <c r="K6" s="407"/>
      <c r="L6" s="407"/>
      <c r="M6" s="407"/>
      <c r="N6" s="407"/>
      <c r="O6" s="67"/>
      <c r="P6" s="152" t="s">
        <v>801</v>
      </c>
      <c r="Q6" s="155" t="s">
        <v>805</v>
      </c>
    </row>
    <row r="7" spans="2:17" ht="45.75" customHeight="1">
      <c r="B7" s="408" t="s">
        <v>795</v>
      </c>
      <c r="C7" s="408"/>
      <c r="D7" s="408"/>
      <c r="E7" s="408"/>
      <c r="F7" s="408"/>
      <c r="G7" s="408"/>
      <c r="H7" s="408"/>
      <c r="I7" s="408"/>
      <c r="J7" s="408"/>
      <c r="K7" s="408"/>
      <c r="L7" s="409"/>
      <c r="M7" s="395" t="s">
        <v>701</v>
      </c>
      <c r="N7" s="395"/>
      <c r="O7" s="67"/>
      <c r="P7" s="152" t="s">
        <v>802</v>
      </c>
      <c r="Q7" s="156" t="s">
        <v>806</v>
      </c>
    </row>
    <row r="8" spans="2:17" ht="28.5" customHeight="1" thickBot="1">
      <c r="B8" s="405" t="s">
        <v>1072</v>
      </c>
      <c r="C8" s="405"/>
      <c r="D8" s="405"/>
      <c r="E8" s="405"/>
      <c r="F8" s="405"/>
      <c r="G8" s="405"/>
      <c r="H8" s="405"/>
      <c r="I8" s="405"/>
      <c r="J8" s="405"/>
      <c r="K8" s="405"/>
      <c r="L8" s="406"/>
      <c r="M8" s="403" t="s">
        <v>900</v>
      </c>
      <c r="N8" s="404"/>
      <c r="O8" s="67"/>
      <c r="P8" s="153"/>
      <c r="Q8" s="157" t="s">
        <v>807</v>
      </c>
    </row>
    <row r="9" spans="2:17" ht="35.25" customHeight="1">
      <c r="B9" s="29" t="s">
        <v>287</v>
      </c>
      <c r="C9" s="329" t="s">
        <v>808</v>
      </c>
      <c r="D9" s="329"/>
      <c r="E9" s="329"/>
      <c r="F9" s="329"/>
      <c r="G9" s="329"/>
      <c r="H9" s="329"/>
      <c r="I9" s="329"/>
      <c r="J9" s="329"/>
      <c r="K9" s="329"/>
      <c r="L9" s="330"/>
      <c r="M9" s="356"/>
      <c r="N9" s="357"/>
      <c r="O9" s="67"/>
      <c r="P9" s="397" t="s">
        <v>896</v>
      </c>
      <c r="Q9" s="398"/>
    </row>
    <row r="10" spans="2:17" ht="36" customHeight="1">
      <c r="B10" s="29" t="s">
        <v>320</v>
      </c>
      <c r="C10" s="329" t="s">
        <v>797</v>
      </c>
      <c r="D10" s="329"/>
      <c r="E10" s="329"/>
      <c r="F10" s="329"/>
      <c r="G10" s="329"/>
      <c r="H10" s="329"/>
      <c r="I10" s="329"/>
      <c r="J10" s="329"/>
      <c r="K10" s="329"/>
      <c r="L10" s="330"/>
      <c r="M10" s="356"/>
      <c r="N10" s="357"/>
      <c r="O10" s="67"/>
      <c r="P10" s="399"/>
      <c r="Q10" s="400"/>
    </row>
    <row r="11" spans="2:17" s="7" customFormat="1" ht="36" customHeight="1">
      <c r="B11" s="28" t="s">
        <v>321</v>
      </c>
      <c r="C11" s="329" t="s">
        <v>811</v>
      </c>
      <c r="D11" s="329"/>
      <c r="E11" s="329"/>
      <c r="F11" s="329"/>
      <c r="G11" s="329"/>
      <c r="H11" s="329"/>
      <c r="I11" s="329"/>
      <c r="J11" s="329"/>
      <c r="K11" s="329"/>
      <c r="L11" s="330"/>
      <c r="M11" s="356"/>
      <c r="N11" s="357"/>
      <c r="O11" s="68"/>
      <c r="P11" s="399"/>
      <c r="Q11" s="400"/>
    </row>
    <row r="12" spans="2:17" ht="49.5" customHeight="1">
      <c r="B12" s="29" t="s">
        <v>322</v>
      </c>
      <c r="C12" s="329" t="s">
        <v>812</v>
      </c>
      <c r="D12" s="329"/>
      <c r="E12" s="329"/>
      <c r="F12" s="329"/>
      <c r="G12" s="329"/>
      <c r="H12" s="329"/>
      <c r="I12" s="329"/>
      <c r="J12" s="329"/>
      <c r="K12" s="329"/>
      <c r="L12" s="330"/>
      <c r="M12" s="356"/>
      <c r="N12" s="357"/>
      <c r="O12" s="67"/>
      <c r="P12" s="399"/>
      <c r="Q12" s="400"/>
    </row>
    <row r="13" spans="2:17" ht="63" customHeight="1">
      <c r="B13" s="96" t="s">
        <v>645</v>
      </c>
      <c r="C13" s="393" t="s">
        <v>1073</v>
      </c>
      <c r="D13" s="393"/>
      <c r="E13" s="393"/>
      <c r="F13" s="393"/>
      <c r="G13" s="393"/>
      <c r="H13" s="393"/>
      <c r="I13" s="393"/>
      <c r="J13" s="393"/>
      <c r="K13" s="393"/>
      <c r="L13" s="394"/>
      <c r="M13" s="356"/>
      <c r="N13" s="357"/>
      <c r="O13" s="67"/>
      <c r="P13" s="399"/>
      <c r="Q13" s="400"/>
    </row>
    <row r="14" spans="2:17" ht="65.25" customHeight="1">
      <c r="B14" s="29" t="s">
        <v>650</v>
      </c>
      <c r="C14" s="329" t="s">
        <v>813</v>
      </c>
      <c r="D14" s="329"/>
      <c r="E14" s="329"/>
      <c r="F14" s="329"/>
      <c r="G14" s="329"/>
      <c r="H14" s="329"/>
      <c r="I14" s="329"/>
      <c r="J14" s="329"/>
      <c r="K14" s="329"/>
      <c r="L14" s="330"/>
      <c r="M14" s="356"/>
      <c r="N14" s="357"/>
      <c r="O14" s="67"/>
      <c r="P14" s="399"/>
      <c r="Q14" s="400"/>
    </row>
    <row r="15" spans="2:17" ht="36" customHeight="1">
      <c r="B15" s="29" t="s">
        <v>651</v>
      </c>
      <c r="C15" s="329" t="s">
        <v>810</v>
      </c>
      <c r="D15" s="329"/>
      <c r="E15" s="329"/>
      <c r="F15" s="329"/>
      <c r="G15" s="329"/>
      <c r="H15" s="329"/>
      <c r="I15" s="329"/>
      <c r="J15" s="329"/>
      <c r="K15" s="329"/>
      <c r="L15" s="330"/>
      <c r="M15" s="356"/>
      <c r="N15" s="357"/>
      <c r="O15" s="67"/>
      <c r="P15" s="399"/>
      <c r="Q15" s="400"/>
    </row>
    <row r="16" spans="2:17" ht="36" customHeight="1">
      <c r="B16" s="29" t="s">
        <v>682</v>
      </c>
      <c r="C16" s="329" t="s">
        <v>796</v>
      </c>
      <c r="D16" s="329"/>
      <c r="E16" s="329"/>
      <c r="F16" s="329"/>
      <c r="G16" s="329"/>
      <c r="H16" s="329"/>
      <c r="I16" s="329"/>
      <c r="J16" s="329"/>
      <c r="K16" s="329"/>
      <c r="L16" s="330"/>
      <c r="M16" s="356"/>
      <c r="N16" s="357"/>
      <c r="O16" s="67"/>
      <c r="P16" s="399"/>
      <c r="Q16" s="400"/>
    </row>
    <row r="17" spans="2:17" ht="34.5" customHeight="1">
      <c r="B17" s="29" t="s">
        <v>702</v>
      </c>
      <c r="C17" s="329" t="s">
        <v>810</v>
      </c>
      <c r="D17" s="329"/>
      <c r="E17" s="329"/>
      <c r="F17" s="329"/>
      <c r="G17" s="329"/>
      <c r="H17" s="329"/>
      <c r="I17" s="329"/>
      <c r="J17" s="329"/>
      <c r="K17" s="329"/>
      <c r="L17" s="330"/>
      <c r="M17" s="356"/>
      <c r="N17" s="357"/>
      <c r="O17" s="67"/>
      <c r="P17" s="399"/>
      <c r="Q17" s="400"/>
    </row>
    <row r="18" spans="2:17" ht="34.5" customHeight="1">
      <c r="B18" s="29" t="s">
        <v>703</v>
      </c>
      <c r="C18" s="329" t="s">
        <v>809</v>
      </c>
      <c r="D18" s="329"/>
      <c r="E18" s="329"/>
      <c r="F18" s="329"/>
      <c r="G18" s="329"/>
      <c r="H18" s="329"/>
      <c r="I18" s="329"/>
      <c r="J18" s="329"/>
      <c r="K18" s="329"/>
      <c r="L18" s="330"/>
      <c r="M18" s="356"/>
      <c r="N18" s="357"/>
      <c r="O18" s="67"/>
      <c r="P18" s="399"/>
      <c r="Q18" s="400"/>
    </row>
    <row r="19" spans="2:17" ht="48" customHeight="1" thickBot="1">
      <c r="B19" s="29" t="s">
        <v>704</v>
      </c>
      <c r="C19" s="329" t="s">
        <v>970</v>
      </c>
      <c r="D19" s="329"/>
      <c r="E19" s="329"/>
      <c r="F19" s="329"/>
      <c r="G19" s="329"/>
      <c r="H19" s="329"/>
      <c r="I19" s="329"/>
      <c r="J19" s="329"/>
      <c r="K19" s="329"/>
      <c r="L19" s="330"/>
      <c r="M19" s="356"/>
      <c r="N19" s="357"/>
      <c r="O19" s="67"/>
      <c r="P19" s="401"/>
      <c r="Q19" s="402"/>
    </row>
  </sheetData>
  <mergeCells count="29">
    <mergeCell ref="M19:N19"/>
    <mergeCell ref="B2:N2"/>
    <mergeCell ref="P9:Q19"/>
    <mergeCell ref="M8:N8"/>
    <mergeCell ref="M9:N9"/>
    <mergeCell ref="M10:N10"/>
    <mergeCell ref="M11:N11"/>
    <mergeCell ref="M12:N12"/>
    <mergeCell ref="M13:N13"/>
    <mergeCell ref="M14:N14"/>
    <mergeCell ref="M15:N15"/>
    <mergeCell ref="M16:N16"/>
    <mergeCell ref="C16:L16"/>
    <mergeCell ref="B8:L8"/>
    <mergeCell ref="B6:N6"/>
    <mergeCell ref="B7:L7"/>
    <mergeCell ref="M7:N7"/>
    <mergeCell ref="C17:L17"/>
    <mergeCell ref="C18:L18"/>
    <mergeCell ref="M17:N17"/>
    <mergeCell ref="M18:N18"/>
    <mergeCell ref="C19:L19"/>
    <mergeCell ref="C12:L12"/>
    <mergeCell ref="C13:L13"/>
    <mergeCell ref="C9:L9"/>
    <mergeCell ref="C10:L10"/>
    <mergeCell ref="C11:L11"/>
    <mergeCell ref="C14:L14"/>
    <mergeCell ref="C15:L15"/>
  </mergeCells>
  <conditionalFormatting sqref="M9:N19">
    <cfRule type="cellIs" dxfId="0" priority="1" operator="equal">
      <formula>"No"</formula>
    </cfRule>
  </conditionalFormatting>
  <hyperlinks>
    <hyperlink ref="B8:L8" r:id="rId1" display="Arkansas Procedural Requirements and Program Standards: Section 13 - Least Restrictive Environment" xr:uid="{00000000-0004-0000-1A00-000000000000}"/>
    <hyperlink ref="Q5" r:id="rId2" display="https://arksped.k12.ar.us/rules_regs_08/1. SPED PROCEDURAL REQUIREMENTS AND PROGRAM STANDARDS/13.00 LEAST RESTRICTIVE ENVIRONMENT.pdf" xr:uid="{00000000-0004-0000-1A00-000001000000}"/>
  </hyperlinks>
  <pageMargins left="0.7" right="0.7" top="0.75" bottom="0.75" header="0.3" footer="0.3"/>
  <pageSetup orientation="portrait" horizontalDpi="4294967293" verticalDpi="4294967293" r:id="rId3"/>
  <ignoredErrors>
    <ignoredError sqref="B9:B19"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0000000}">
          <x14:formula1>
            <xm:f>Lists!$A$3:$A$5</xm:f>
          </x14:formula1>
          <xm:sqref>M9:N19</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tabColor rgb="FF800000"/>
  </sheetPr>
  <dimension ref="A1:Q42"/>
  <sheetViews>
    <sheetView showGridLines="0" showRowColHeaders="0" zoomScale="90" zoomScaleNormal="90" workbookViewId="0">
      <pane ySplit="6" topLeftCell="A23" activePane="bottomLeft" state="frozen"/>
      <selection pane="bottomLeft" activeCell="C30" sqref="C30:L30"/>
    </sheetView>
  </sheetViews>
  <sheetFormatPr defaultColWidth="9.140625" defaultRowHeight="15"/>
  <cols>
    <col min="1" max="1" width="3.5703125" customWidth="1"/>
    <col min="2" max="2" width="4.7109375" customWidth="1"/>
    <col min="7" max="7" width="13.28515625" customWidth="1"/>
    <col min="15" max="15" width="1.85546875" customWidth="1"/>
    <col min="16" max="16" width="75.28515625" customWidth="1"/>
    <col min="17" max="17" width="68.7109375" customWidth="1"/>
  </cols>
  <sheetData>
    <row r="1" spans="1:17" ht="15.75" thickBot="1"/>
    <row r="2" spans="1:17" ht="21.75" thickBot="1">
      <c r="B2" s="437" t="s">
        <v>700</v>
      </c>
      <c r="C2" s="438"/>
      <c r="D2" s="438"/>
      <c r="E2" s="438"/>
      <c r="F2" s="438"/>
      <c r="G2" s="438"/>
      <c r="H2" s="438"/>
      <c r="I2" s="438"/>
      <c r="J2" s="438"/>
      <c r="K2" s="438"/>
      <c r="L2" s="438"/>
      <c r="M2" s="438"/>
      <c r="N2" s="439"/>
      <c r="O2" s="66"/>
      <c r="P2" s="158" t="s">
        <v>714</v>
      </c>
      <c r="Q2" s="158" t="s">
        <v>715</v>
      </c>
    </row>
    <row r="3" spans="1:17">
      <c r="O3" s="67"/>
      <c r="P3" s="149" t="s">
        <v>716</v>
      </c>
      <c r="Q3" s="149" t="s">
        <v>717</v>
      </c>
    </row>
    <row r="4" spans="1:17" ht="15.75">
      <c r="B4" s="200" t="str">
        <f>"District:    "&amp;'6a-SG TEAM LOG'!C2</f>
        <v xml:space="preserve">District:    </v>
      </c>
      <c r="C4" s="200"/>
      <c r="D4" s="200"/>
      <c r="E4" s="200"/>
      <c r="F4" s="200"/>
      <c r="G4" s="200"/>
      <c r="H4" s="200"/>
      <c r="I4" s="200"/>
      <c r="J4" s="200"/>
      <c r="O4" s="67"/>
      <c r="P4" s="150" t="s">
        <v>718</v>
      </c>
      <c r="Q4" s="150" t="s">
        <v>722</v>
      </c>
    </row>
    <row r="5" spans="1:17" ht="13.5" customHeight="1">
      <c r="B5" s="63"/>
      <c r="O5" s="67"/>
      <c r="P5" s="151" t="s">
        <v>728</v>
      </c>
      <c r="Q5" s="150" t="s">
        <v>724</v>
      </c>
    </row>
    <row r="6" spans="1:17" ht="77.25" customHeight="1">
      <c r="B6" s="407" t="s">
        <v>898</v>
      </c>
      <c r="C6" s="407"/>
      <c r="D6" s="407"/>
      <c r="E6" s="407"/>
      <c r="F6" s="407"/>
      <c r="G6" s="407"/>
      <c r="H6" s="407"/>
      <c r="I6" s="407"/>
      <c r="J6" s="407"/>
      <c r="K6" s="407"/>
      <c r="L6" s="407"/>
      <c r="M6" s="407"/>
      <c r="N6" s="407"/>
      <c r="O6" s="67"/>
      <c r="P6" s="152" t="s">
        <v>726</v>
      </c>
      <c r="Q6" s="160" t="s">
        <v>729</v>
      </c>
    </row>
    <row r="7" spans="1:17" ht="28.5" customHeight="1">
      <c r="B7" s="442" t="s">
        <v>899</v>
      </c>
      <c r="C7" s="442"/>
      <c r="D7" s="442"/>
      <c r="E7" s="442"/>
      <c r="F7" s="442"/>
      <c r="G7" s="442"/>
      <c r="H7" s="442"/>
      <c r="I7" s="442"/>
      <c r="J7" s="442"/>
      <c r="K7" s="442"/>
      <c r="L7" s="442"/>
      <c r="M7" s="442"/>
      <c r="N7" s="442"/>
      <c r="O7" s="67"/>
      <c r="P7" s="150" t="s">
        <v>727</v>
      </c>
      <c r="Q7" s="161" t="s">
        <v>725</v>
      </c>
    </row>
    <row r="8" spans="1:17" ht="43.5" customHeight="1">
      <c r="B8" s="423" t="s">
        <v>818</v>
      </c>
      <c r="C8" s="424"/>
      <c r="D8" s="424"/>
      <c r="E8" s="424"/>
      <c r="F8" s="424"/>
      <c r="G8" s="424"/>
      <c r="H8" s="424"/>
      <c r="I8" s="424"/>
      <c r="J8" s="424"/>
      <c r="K8" s="424"/>
      <c r="L8" s="425"/>
      <c r="M8" s="421" t="s">
        <v>701</v>
      </c>
      <c r="N8" s="422"/>
      <c r="O8" s="67"/>
      <c r="P8" s="150" t="s">
        <v>721</v>
      </c>
      <c r="Q8" s="162" t="s">
        <v>723</v>
      </c>
    </row>
    <row r="9" spans="1:17" ht="31.5" customHeight="1">
      <c r="B9" s="426"/>
      <c r="C9" s="427"/>
      <c r="D9" s="427"/>
      <c r="E9" s="427"/>
      <c r="F9" s="427"/>
      <c r="G9" s="427"/>
      <c r="H9" s="427"/>
      <c r="I9" s="427"/>
      <c r="J9" s="427"/>
      <c r="K9" s="427"/>
      <c r="L9" s="428"/>
      <c r="M9" s="415" t="s">
        <v>900</v>
      </c>
      <c r="N9" s="416"/>
      <c r="O9" s="67"/>
      <c r="P9" s="150" t="s">
        <v>719</v>
      </c>
      <c r="Q9" s="163"/>
    </row>
    <row r="10" spans="1:17" ht="18" customHeight="1" thickBot="1">
      <c r="B10" s="96" t="s">
        <v>287</v>
      </c>
      <c r="C10" s="431" t="s">
        <v>836</v>
      </c>
      <c r="D10" s="431"/>
      <c r="E10" s="431"/>
      <c r="F10" s="431"/>
      <c r="G10" s="431"/>
      <c r="H10" s="431"/>
      <c r="I10" s="431"/>
      <c r="J10" s="431"/>
      <c r="K10" s="431"/>
      <c r="L10" s="432"/>
      <c r="M10" s="417"/>
      <c r="N10" s="357"/>
      <c r="O10" s="67"/>
      <c r="P10" s="159" t="s">
        <v>720</v>
      </c>
      <c r="Q10" s="164"/>
    </row>
    <row r="11" spans="1:17" ht="18.75" customHeight="1">
      <c r="B11" s="29" t="s">
        <v>320</v>
      </c>
      <c r="C11" s="393" t="s">
        <v>820</v>
      </c>
      <c r="D11" s="393"/>
      <c r="E11" s="393"/>
      <c r="F11" s="393"/>
      <c r="G11" s="393"/>
      <c r="H11" s="393"/>
      <c r="I11" s="393"/>
      <c r="J11" s="393"/>
      <c r="K11" s="393"/>
      <c r="L11" s="394"/>
      <c r="M11" s="356"/>
      <c r="N11" s="357"/>
      <c r="O11" s="67"/>
      <c r="P11" s="397" t="s">
        <v>897</v>
      </c>
      <c r="Q11" s="410"/>
    </row>
    <row r="12" spans="1:17" s="7" customFormat="1" ht="33.75" customHeight="1">
      <c r="A12"/>
      <c r="B12" s="28" t="s">
        <v>321</v>
      </c>
      <c r="C12" s="329" t="s">
        <v>822</v>
      </c>
      <c r="D12" s="329"/>
      <c r="E12" s="329"/>
      <c r="F12" s="329"/>
      <c r="G12" s="329"/>
      <c r="H12" s="329"/>
      <c r="I12" s="329"/>
      <c r="J12" s="329"/>
      <c r="K12" s="329"/>
      <c r="L12" s="330"/>
      <c r="M12" s="356"/>
      <c r="N12" s="357"/>
      <c r="O12" s="68"/>
      <c r="P12" s="411"/>
      <c r="Q12" s="412"/>
    </row>
    <row r="13" spans="1:17" ht="18.75" customHeight="1">
      <c r="B13" s="29" t="s">
        <v>322</v>
      </c>
      <c r="C13" s="329" t="s">
        <v>823</v>
      </c>
      <c r="D13" s="329"/>
      <c r="E13" s="329"/>
      <c r="F13" s="329"/>
      <c r="G13" s="329"/>
      <c r="H13" s="329"/>
      <c r="I13" s="329"/>
      <c r="J13" s="329"/>
      <c r="K13" s="329"/>
      <c r="L13" s="330"/>
      <c r="M13" s="356"/>
      <c r="N13" s="357"/>
      <c r="O13" s="67"/>
      <c r="P13" s="411"/>
      <c r="Q13" s="412"/>
    </row>
    <row r="14" spans="1:17" ht="33" customHeight="1">
      <c r="B14" s="104" t="s">
        <v>645</v>
      </c>
      <c r="C14" s="331" t="s">
        <v>819</v>
      </c>
      <c r="D14" s="331"/>
      <c r="E14" s="331"/>
      <c r="F14" s="331"/>
      <c r="G14" s="331"/>
      <c r="H14" s="331"/>
      <c r="I14" s="331"/>
      <c r="J14" s="331"/>
      <c r="K14" s="331"/>
      <c r="L14" s="332"/>
      <c r="M14" s="356"/>
      <c r="N14" s="357"/>
      <c r="O14" s="67"/>
      <c r="P14" s="411"/>
      <c r="Q14" s="412"/>
    </row>
    <row r="15" spans="1:17" ht="18.75" customHeight="1">
      <c r="B15" s="29" t="s">
        <v>650</v>
      </c>
      <c r="C15" s="329" t="s">
        <v>821</v>
      </c>
      <c r="D15" s="329"/>
      <c r="E15" s="329"/>
      <c r="F15" s="329"/>
      <c r="G15" s="329"/>
      <c r="H15" s="329"/>
      <c r="I15" s="329"/>
      <c r="J15" s="329"/>
      <c r="K15" s="329"/>
      <c r="L15" s="330"/>
      <c r="M15" s="418"/>
      <c r="N15" s="357"/>
      <c r="O15" s="67"/>
      <c r="P15" s="411"/>
      <c r="Q15" s="412"/>
    </row>
    <row r="16" spans="1:17" ht="18.75" customHeight="1">
      <c r="B16" s="29" t="s">
        <v>651</v>
      </c>
      <c r="C16" s="329" t="s">
        <v>824</v>
      </c>
      <c r="D16" s="329"/>
      <c r="E16" s="329"/>
      <c r="F16" s="329"/>
      <c r="G16" s="329"/>
      <c r="H16" s="329"/>
      <c r="I16" s="329"/>
      <c r="J16" s="329"/>
      <c r="K16" s="329"/>
      <c r="L16" s="330"/>
      <c r="M16" s="418"/>
      <c r="N16" s="357"/>
      <c r="O16" s="67"/>
      <c r="P16" s="411"/>
      <c r="Q16" s="412"/>
    </row>
    <row r="17" spans="1:17" ht="36" customHeight="1">
      <c r="B17" s="29" t="s">
        <v>682</v>
      </c>
      <c r="C17" s="329" t="s">
        <v>825</v>
      </c>
      <c r="D17" s="329"/>
      <c r="E17" s="329"/>
      <c r="F17" s="329"/>
      <c r="G17" s="329"/>
      <c r="H17" s="329"/>
      <c r="I17" s="329"/>
      <c r="J17" s="329"/>
      <c r="K17" s="329"/>
      <c r="L17" s="330"/>
      <c r="M17" s="418"/>
      <c r="N17" s="357"/>
      <c r="O17" s="67"/>
      <c r="P17" s="411"/>
      <c r="Q17" s="412"/>
    </row>
    <row r="18" spans="1:17" ht="20.25" customHeight="1">
      <c r="B18" s="175"/>
      <c r="C18" s="175"/>
      <c r="D18" s="175"/>
      <c r="E18" s="175"/>
      <c r="F18" s="175"/>
      <c r="G18" s="175"/>
      <c r="H18" s="175"/>
      <c r="I18" s="175"/>
      <c r="J18" s="175"/>
      <c r="K18" s="175"/>
      <c r="L18" s="175"/>
      <c r="M18" s="175"/>
      <c r="N18" s="175"/>
      <c r="O18" s="67"/>
      <c r="P18" s="411"/>
      <c r="Q18" s="412"/>
    </row>
    <row r="19" spans="1:17" ht="35.25" customHeight="1">
      <c r="B19" s="433" t="s">
        <v>817</v>
      </c>
      <c r="C19" s="424"/>
      <c r="D19" s="424"/>
      <c r="E19" s="424"/>
      <c r="F19" s="424"/>
      <c r="G19" s="424"/>
      <c r="H19" s="424"/>
      <c r="I19" s="424"/>
      <c r="J19" s="424"/>
      <c r="K19" s="424"/>
      <c r="L19" s="425"/>
      <c r="M19" s="421" t="s">
        <v>701</v>
      </c>
      <c r="N19" s="422"/>
      <c r="O19" s="67"/>
      <c r="P19" s="411"/>
      <c r="Q19" s="412"/>
    </row>
    <row r="20" spans="1:17" ht="35.25" customHeight="1">
      <c r="B20" s="434" t="s">
        <v>1074</v>
      </c>
      <c r="C20" s="435"/>
      <c r="D20" s="435"/>
      <c r="E20" s="435"/>
      <c r="F20" s="435"/>
      <c r="G20" s="435"/>
      <c r="H20" s="435"/>
      <c r="I20" s="435"/>
      <c r="J20" s="435"/>
      <c r="K20" s="435"/>
      <c r="L20" s="436"/>
      <c r="M20" s="415" t="s">
        <v>900</v>
      </c>
      <c r="N20" s="416"/>
      <c r="O20" s="67"/>
      <c r="P20" s="411"/>
      <c r="Q20" s="412"/>
    </row>
    <row r="21" spans="1:17" ht="48" customHeight="1">
      <c r="B21" s="96" t="s">
        <v>287</v>
      </c>
      <c r="C21" s="393" t="s">
        <v>705</v>
      </c>
      <c r="D21" s="393"/>
      <c r="E21" s="393"/>
      <c r="F21" s="393"/>
      <c r="G21" s="393"/>
      <c r="H21" s="393"/>
      <c r="I21" s="393"/>
      <c r="J21" s="393"/>
      <c r="K21" s="393"/>
      <c r="L21" s="394"/>
      <c r="M21" s="419"/>
      <c r="N21" s="420"/>
      <c r="O21" s="67"/>
      <c r="P21" s="411"/>
      <c r="Q21" s="412"/>
    </row>
    <row r="22" spans="1:17" ht="35.25" customHeight="1">
      <c r="B22" s="29" t="s">
        <v>320</v>
      </c>
      <c r="C22" s="329" t="s">
        <v>706</v>
      </c>
      <c r="D22" s="329"/>
      <c r="E22" s="329"/>
      <c r="F22" s="329"/>
      <c r="G22" s="329"/>
      <c r="H22" s="329"/>
      <c r="I22" s="329"/>
      <c r="J22" s="329"/>
      <c r="K22" s="329"/>
      <c r="L22" s="330"/>
      <c r="M22" s="419"/>
      <c r="N22" s="420"/>
      <c r="O22" s="67"/>
      <c r="P22" s="411"/>
      <c r="Q22" s="412"/>
    </row>
    <row r="23" spans="1:17" ht="46.5" customHeight="1">
      <c r="A23" s="7"/>
      <c r="B23" s="29" t="s">
        <v>321</v>
      </c>
      <c r="C23" s="329" t="s">
        <v>707</v>
      </c>
      <c r="D23" s="329"/>
      <c r="E23" s="329"/>
      <c r="F23" s="329"/>
      <c r="G23" s="329"/>
      <c r="H23" s="329"/>
      <c r="I23" s="329"/>
      <c r="J23" s="329"/>
      <c r="K23" s="329"/>
      <c r="L23" s="330"/>
      <c r="M23" s="419"/>
      <c r="N23" s="420"/>
      <c r="O23" s="67"/>
      <c r="P23" s="411"/>
      <c r="Q23" s="412"/>
    </row>
    <row r="24" spans="1:17" ht="62.25" customHeight="1">
      <c r="B24" s="29" t="s">
        <v>322</v>
      </c>
      <c r="C24" s="329" t="s">
        <v>708</v>
      </c>
      <c r="D24" s="329"/>
      <c r="E24" s="329"/>
      <c r="F24" s="329"/>
      <c r="G24" s="329"/>
      <c r="H24" s="329"/>
      <c r="I24" s="329"/>
      <c r="J24" s="329"/>
      <c r="K24" s="329"/>
      <c r="L24" s="330"/>
      <c r="M24" s="419"/>
      <c r="N24" s="420"/>
      <c r="O24" s="67"/>
      <c r="P24" s="411"/>
      <c r="Q24" s="412"/>
    </row>
    <row r="25" spans="1:17" ht="62.25" customHeight="1">
      <c r="B25" s="29" t="s">
        <v>645</v>
      </c>
      <c r="C25" s="329" t="s">
        <v>709</v>
      </c>
      <c r="D25" s="329"/>
      <c r="E25" s="329"/>
      <c r="F25" s="329"/>
      <c r="G25" s="329"/>
      <c r="H25" s="329"/>
      <c r="I25" s="329"/>
      <c r="J25" s="329"/>
      <c r="K25" s="329"/>
      <c r="L25" s="330"/>
      <c r="M25" s="419"/>
      <c r="N25" s="420"/>
      <c r="O25" s="67"/>
      <c r="P25" s="411"/>
      <c r="Q25" s="412"/>
    </row>
    <row r="26" spans="1:17" ht="48" customHeight="1">
      <c r="B26" s="29" t="s">
        <v>650</v>
      </c>
      <c r="C26" s="329" t="s">
        <v>710</v>
      </c>
      <c r="D26" s="329"/>
      <c r="E26" s="329"/>
      <c r="F26" s="329"/>
      <c r="G26" s="329"/>
      <c r="H26" s="329"/>
      <c r="I26" s="329"/>
      <c r="J26" s="329"/>
      <c r="K26" s="329"/>
      <c r="L26" s="330"/>
      <c r="M26" s="419"/>
      <c r="N26" s="420"/>
      <c r="O26" s="67"/>
      <c r="P26" s="411"/>
      <c r="Q26" s="412"/>
    </row>
    <row r="27" spans="1:17" ht="63.75" customHeight="1">
      <c r="B27" s="29" t="s">
        <v>651</v>
      </c>
      <c r="C27" s="329" t="s">
        <v>711</v>
      </c>
      <c r="D27" s="329"/>
      <c r="E27" s="329"/>
      <c r="F27" s="329"/>
      <c r="G27" s="329"/>
      <c r="H27" s="329"/>
      <c r="I27" s="329"/>
      <c r="J27" s="329"/>
      <c r="K27" s="329"/>
      <c r="L27" s="330"/>
      <c r="M27" s="419"/>
      <c r="N27" s="420"/>
      <c r="O27" s="67"/>
      <c r="P27" s="411"/>
      <c r="Q27" s="412"/>
    </row>
    <row r="28" spans="1:17" ht="34.5" customHeight="1">
      <c r="B28" s="29" t="s">
        <v>682</v>
      </c>
      <c r="C28" s="329" t="s">
        <v>712</v>
      </c>
      <c r="D28" s="329"/>
      <c r="E28" s="329"/>
      <c r="F28" s="329"/>
      <c r="G28" s="329"/>
      <c r="H28" s="329"/>
      <c r="I28" s="329"/>
      <c r="J28" s="329"/>
      <c r="K28" s="329"/>
      <c r="L28" s="330"/>
      <c r="M28" s="419"/>
      <c r="N28" s="420"/>
      <c r="O28" s="67"/>
      <c r="P28" s="411"/>
      <c r="Q28" s="412"/>
    </row>
    <row r="29" spans="1:17" ht="49.5" customHeight="1">
      <c r="B29" s="29" t="s">
        <v>702</v>
      </c>
      <c r="C29" s="329" t="s">
        <v>713</v>
      </c>
      <c r="D29" s="329"/>
      <c r="E29" s="329"/>
      <c r="F29" s="329"/>
      <c r="G29" s="329"/>
      <c r="H29" s="329"/>
      <c r="I29" s="329"/>
      <c r="J29" s="329"/>
      <c r="K29" s="329"/>
      <c r="L29" s="330"/>
      <c r="M29" s="419"/>
      <c r="N29" s="420"/>
      <c r="O29" s="67"/>
      <c r="P29" s="411"/>
      <c r="Q29" s="412"/>
    </row>
    <row r="30" spans="1:17" ht="36" customHeight="1" thickBot="1">
      <c r="B30" s="29" t="s">
        <v>703</v>
      </c>
      <c r="C30" s="440" t="s">
        <v>1075</v>
      </c>
      <c r="D30" s="440"/>
      <c r="E30" s="440"/>
      <c r="F30" s="440"/>
      <c r="G30" s="440"/>
      <c r="H30" s="440"/>
      <c r="I30" s="440"/>
      <c r="J30" s="440"/>
      <c r="K30" s="440"/>
      <c r="L30" s="441"/>
      <c r="M30" s="419"/>
      <c r="N30" s="420"/>
      <c r="O30" s="67"/>
      <c r="P30" s="413"/>
      <c r="Q30" s="414"/>
    </row>
    <row r="31" spans="1:17" ht="20.25" customHeight="1">
      <c r="B31" s="30"/>
      <c r="C31" s="65"/>
      <c r="D31" s="65"/>
      <c r="E31" s="65"/>
      <c r="F31" s="65"/>
      <c r="G31" s="65"/>
      <c r="H31" s="65"/>
      <c r="I31" s="65"/>
      <c r="J31" s="65"/>
      <c r="K31" s="65"/>
      <c r="L31" s="65"/>
      <c r="M31" s="64"/>
      <c r="N31" s="64"/>
      <c r="O31" s="67"/>
      <c r="P31" s="194"/>
      <c r="Q31" s="124"/>
    </row>
    <row r="32" spans="1:17" ht="35.25" customHeight="1">
      <c r="B32" s="423" t="s">
        <v>931</v>
      </c>
      <c r="C32" s="424"/>
      <c r="D32" s="424"/>
      <c r="E32" s="424"/>
      <c r="F32" s="424"/>
      <c r="G32" s="424"/>
      <c r="H32" s="424"/>
      <c r="I32" s="424"/>
      <c r="J32" s="424"/>
      <c r="K32" s="424"/>
      <c r="L32" s="425"/>
      <c r="M32" s="421" t="s">
        <v>701</v>
      </c>
      <c r="N32" s="422"/>
      <c r="O32" s="67"/>
    </row>
    <row r="33" spans="2:16" ht="28.5" customHeight="1">
      <c r="B33" s="426"/>
      <c r="C33" s="427"/>
      <c r="D33" s="427"/>
      <c r="E33" s="427"/>
      <c r="F33" s="427"/>
      <c r="G33" s="427"/>
      <c r="H33" s="427"/>
      <c r="I33" s="427"/>
      <c r="J33" s="427"/>
      <c r="K33" s="427"/>
      <c r="L33" s="428"/>
      <c r="M33" s="415" t="s">
        <v>900</v>
      </c>
      <c r="N33" s="416"/>
      <c r="O33" s="67"/>
    </row>
    <row r="34" spans="2:16" ht="48" customHeight="1">
      <c r="B34" s="96" t="s">
        <v>287</v>
      </c>
      <c r="C34" s="431" t="s">
        <v>925</v>
      </c>
      <c r="D34" s="431"/>
      <c r="E34" s="431"/>
      <c r="F34" s="431"/>
      <c r="G34" s="431"/>
      <c r="H34" s="431"/>
      <c r="I34" s="431"/>
      <c r="J34" s="431"/>
      <c r="K34" s="431"/>
      <c r="L34" s="432"/>
      <c r="M34" s="417"/>
      <c r="N34" s="357"/>
      <c r="O34" s="67"/>
    </row>
    <row r="35" spans="2:16" ht="63" customHeight="1">
      <c r="B35" s="29" t="s">
        <v>320</v>
      </c>
      <c r="C35" s="393" t="s">
        <v>926</v>
      </c>
      <c r="D35" s="393"/>
      <c r="E35" s="393"/>
      <c r="F35" s="393"/>
      <c r="G35" s="393"/>
      <c r="H35" s="393"/>
      <c r="I35" s="393"/>
      <c r="J35" s="393"/>
      <c r="K35" s="393"/>
      <c r="L35" s="394"/>
      <c r="M35" s="356"/>
      <c r="N35" s="357"/>
      <c r="O35" s="67"/>
    </row>
    <row r="36" spans="2:16" ht="48" customHeight="1">
      <c r="B36" s="28" t="s">
        <v>321</v>
      </c>
      <c r="C36" s="329" t="s">
        <v>927</v>
      </c>
      <c r="D36" s="329"/>
      <c r="E36" s="329"/>
      <c r="F36" s="329"/>
      <c r="G36" s="329"/>
      <c r="H36" s="329"/>
      <c r="I36" s="329"/>
      <c r="J36" s="329"/>
      <c r="K36" s="329"/>
      <c r="L36" s="330"/>
      <c r="M36" s="356"/>
      <c r="N36" s="357"/>
      <c r="O36" s="67"/>
    </row>
    <row r="37" spans="2:16" ht="33.75" customHeight="1">
      <c r="B37" s="28" t="s">
        <v>322</v>
      </c>
      <c r="C37" s="429" t="s">
        <v>936</v>
      </c>
      <c r="D37" s="429"/>
      <c r="E37" s="429"/>
      <c r="F37" s="429"/>
      <c r="G37" s="429"/>
      <c r="H37" s="429"/>
      <c r="I37" s="429"/>
      <c r="J37" s="429"/>
      <c r="K37" s="429"/>
      <c r="L37" s="430"/>
      <c r="M37" s="356"/>
      <c r="N37" s="357"/>
      <c r="O37" s="67"/>
    </row>
    <row r="38" spans="2:16" ht="33.75" customHeight="1">
      <c r="B38" s="28" t="s">
        <v>645</v>
      </c>
      <c r="C38" s="429" t="s">
        <v>928</v>
      </c>
      <c r="D38" s="429"/>
      <c r="E38" s="429"/>
      <c r="F38" s="429"/>
      <c r="G38" s="429"/>
      <c r="H38" s="429"/>
      <c r="I38" s="429"/>
      <c r="J38" s="429"/>
      <c r="K38" s="429"/>
      <c r="L38" s="430"/>
      <c r="M38" s="356"/>
      <c r="N38" s="357"/>
      <c r="O38" s="67"/>
    </row>
    <row r="39" spans="2:16" ht="63" customHeight="1"/>
    <row r="40" spans="2:16" ht="51" customHeight="1"/>
    <row r="41" spans="2:16" ht="35.1" customHeight="1">
      <c r="O41" s="171"/>
      <c r="P41" s="171"/>
    </row>
    <row r="42" spans="2:16" ht="35.1" customHeight="1">
      <c r="O42" s="171"/>
      <c r="P42" s="171"/>
    </row>
  </sheetData>
  <mergeCells count="60">
    <mergeCell ref="C36:L36"/>
    <mergeCell ref="M27:N27"/>
    <mergeCell ref="M28:N28"/>
    <mergeCell ref="M29:N29"/>
    <mergeCell ref="M30:N30"/>
    <mergeCell ref="C34:L34"/>
    <mergeCell ref="C35:L35"/>
    <mergeCell ref="B2:N2"/>
    <mergeCell ref="B6:N6"/>
    <mergeCell ref="C28:L28"/>
    <mergeCell ref="C29:L29"/>
    <mergeCell ref="C30:L30"/>
    <mergeCell ref="C21:L21"/>
    <mergeCell ref="C22:L22"/>
    <mergeCell ref="C23:L23"/>
    <mergeCell ref="C24:L24"/>
    <mergeCell ref="M9:N9"/>
    <mergeCell ref="M10:N10"/>
    <mergeCell ref="M11:N11"/>
    <mergeCell ref="M12:N12"/>
    <mergeCell ref="B7:N7"/>
    <mergeCell ref="M20:N20"/>
    <mergeCell ref="M21:N21"/>
    <mergeCell ref="M22:N22"/>
    <mergeCell ref="M23:N23"/>
    <mergeCell ref="M19:N19"/>
    <mergeCell ref="B19:L19"/>
    <mergeCell ref="B20:L20"/>
    <mergeCell ref="M8:N8"/>
    <mergeCell ref="B8:L9"/>
    <mergeCell ref="C37:L37"/>
    <mergeCell ref="C38:L38"/>
    <mergeCell ref="C25:L25"/>
    <mergeCell ref="C26:L26"/>
    <mergeCell ref="C10:L10"/>
    <mergeCell ref="C17:L17"/>
    <mergeCell ref="C13:L13"/>
    <mergeCell ref="C11:L11"/>
    <mergeCell ref="C12:L12"/>
    <mergeCell ref="C14:L14"/>
    <mergeCell ref="C15:L15"/>
    <mergeCell ref="C16:L16"/>
    <mergeCell ref="B32:L33"/>
    <mergeCell ref="C27:L27"/>
    <mergeCell ref="M37:N37"/>
    <mergeCell ref="M38:N38"/>
    <mergeCell ref="P11:Q30"/>
    <mergeCell ref="M33:N33"/>
    <mergeCell ref="M34:N34"/>
    <mergeCell ref="M35:N35"/>
    <mergeCell ref="M36:N36"/>
    <mergeCell ref="M13:N13"/>
    <mergeCell ref="M14:N14"/>
    <mergeCell ref="M15:N15"/>
    <mergeCell ref="M16:N16"/>
    <mergeCell ref="M17:N17"/>
    <mergeCell ref="M24:N24"/>
    <mergeCell ref="M25:N25"/>
    <mergeCell ref="M26:N26"/>
    <mergeCell ref="M32:N32"/>
  </mergeCells>
  <hyperlinks>
    <hyperlink ref="B20:L20" r:id="rId1" display="Arkansas Procedural Requirements and Program Standards: Section 11 - Discipline Procedures" xr:uid="{00000000-0004-0000-1B00-000000000000}"/>
  </hyperlinks>
  <pageMargins left="0.7" right="0.7" top="0.75" bottom="0.75" header="0.3" footer="0.3"/>
  <pageSetup orientation="portrait" horizontalDpi="4294967293" verticalDpi="4294967293" r:id="rId2"/>
  <ignoredErrors>
    <ignoredError sqref="A37:A44 B34:B38 B10:B17 B21:B22 B23:B3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B00-000000000000}">
          <x14:formula1>
            <xm:f>Lists!$A$3:$A$5</xm:f>
          </x14:formula1>
          <xm:sqref>M21:N30 M10:N17 M34:N38</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FFC000"/>
  </sheetPr>
  <dimension ref="B2:K3"/>
  <sheetViews>
    <sheetView showGridLines="0" workbookViewId="0">
      <selection activeCell="B16" sqref="B16"/>
    </sheetView>
  </sheetViews>
  <sheetFormatPr defaultRowHeight="15"/>
  <cols>
    <col min="1" max="1" width="3.7109375" customWidth="1"/>
    <col min="2" max="2" width="118.5703125" customWidth="1"/>
  </cols>
  <sheetData>
    <row r="2" spans="2:11" ht="85.15" customHeight="1">
      <c r="B2" s="443" t="s">
        <v>1076</v>
      </c>
      <c r="C2" s="443"/>
      <c r="D2" s="443"/>
      <c r="E2" s="443"/>
      <c r="F2" s="443"/>
      <c r="G2" s="443"/>
      <c r="H2" s="237"/>
      <c r="I2" s="237"/>
      <c r="J2" s="237"/>
      <c r="K2" s="237"/>
    </row>
    <row r="3" spans="2:11" ht="21">
      <c r="B3" s="174"/>
    </row>
  </sheetData>
  <mergeCells count="1">
    <mergeCell ref="B2:G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0">
    <tabColor theme="4" tint="0.39997558519241921"/>
  </sheetPr>
  <dimension ref="B1:D81"/>
  <sheetViews>
    <sheetView showGridLines="0" showRowColHeaders="0" workbookViewId="0">
      <selection activeCell="D21" sqref="D21"/>
    </sheetView>
  </sheetViews>
  <sheetFormatPr defaultRowHeight="15"/>
  <cols>
    <col min="1" max="1" width="3.7109375" customWidth="1"/>
    <col min="2" max="2" width="15.42578125" customWidth="1"/>
    <col min="3" max="3" width="73.28515625" customWidth="1"/>
    <col min="4" max="4" width="40.7109375" customWidth="1"/>
  </cols>
  <sheetData>
    <row r="1" spans="2:4">
      <c r="B1" s="36"/>
      <c r="C1" s="36"/>
      <c r="D1" s="36"/>
    </row>
    <row r="2" spans="2:4" ht="20.25" customHeight="1">
      <c r="B2" s="195" t="s">
        <v>241</v>
      </c>
      <c r="C2" s="197"/>
      <c r="D2" s="36"/>
    </row>
    <row r="3" spans="2:4">
      <c r="B3" s="36"/>
      <c r="C3" s="36"/>
      <c r="D3" s="36"/>
    </row>
    <row r="4" spans="2:4">
      <c r="B4" s="196" t="s">
        <v>242</v>
      </c>
      <c r="C4" s="198" t="s">
        <v>317</v>
      </c>
      <c r="D4" s="36"/>
    </row>
    <row r="5" spans="2:4">
      <c r="B5" s="196" t="s">
        <v>243</v>
      </c>
      <c r="C5" s="199"/>
      <c r="D5" s="36"/>
    </row>
    <row r="6" spans="2:4">
      <c r="B6" s="196" t="s">
        <v>244</v>
      </c>
      <c r="C6" s="199"/>
      <c r="D6" s="36"/>
    </row>
    <row r="7" spans="2:4">
      <c r="B7" s="36"/>
      <c r="C7" s="36"/>
      <c r="D7" s="36"/>
    </row>
    <row r="8" spans="2:4">
      <c r="B8" s="36" t="s">
        <v>969</v>
      </c>
      <c r="C8" s="36"/>
      <c r="D8" s="36"/>
    </row>
    <row r="9" spans="2:4">
      <c r="B9" s="36"/>
      <c r="C9" s="36"/>
      <c r="D9" s="36"/>
    </row>
    <row r="10" spans="2:4">
      <c r="B10" s="36"/>
      <c r="C10" s="112" t="s">
        <v>633</v>
      </c>
      <c r="D10" s="112" t="s">
        <v>626</v>
      </c>
    </row>
    <row r="11" spans="2:4">
      <c r="B11" s="113" t="s">
        <v>287</v>
      </c>
      <c r="C11" s="114"/>
      <c r="D11" s="110"/>
    </row>
    <row r="12" spans="2:4">
      <c r="B12" s="113" t="s">
        <v>320</v>
      </c>
      <c r="C12" s="114"/>
      <c r="D12" s="110"/>
    </row>
    <row r="13" spans="2:4">
      <c r="B13" s="113" t="s">
        <v>321</v>
      </c>
      <c r="C13" s="114"/>
      <c r="D13" s="110"/>
    </row>
    <row r="14" spans="2:4">
      <c r="B14" s="113" t="s">
        <v>322</v>
      </c>
      <c r="C14" s="114"/>
      <c r="D14" s="110"/>
    </row>
    <row r="15" spans="2:4">
      <c r="B15" s="113" t="s">
        <v>645</v>
      </c>
      <c r="C15" s="114"/>
      <c r="D15" s="110"/>
    </row>
    <row r="16" spans="2:4">
      <c r="B16" s="36"/>
      <c r="C16" s="36"/>
      <c r="D16" s="36"/>
    </row>
    <row r="17" spans="2:4" ht="7.5" customHeight="1">
      <c r="B17" s="118"/>
      <c r="C17" s="250"/>
      <c r="D17" s="251"/>
    </row>
    <row r="18" spans="2:4">
      <c r="B18" s="115" t="s">
        <v>248</v>
      </c>
      <c r="C18" s="248"/>
      <c r="D18" s="249"/>
    </row>
    <row r="19" spans="2:4">
      <c r="B19" s="116"/>
      <c r="C19" s="32"/>
      <c r="D19" s="32"/>
    </row>
    <row r="20" spans="2:4">
      <c r="B20" s="116" t="s">
        <v>245</v>
      </c>
      <c r="C20" s="32" t="s">
        <v>246</v>
      </c>
      <c r="D20" s="32" t="s">
        <v>247</v>
      </c>
    </row>
    <row r="21" spans="2:4">
      <c r="B21" s="117" t="s">
        <v>287</v>
      </c>
      <c r="C21" s="32"/>
      <c r="D21" s="32"/>
    </row>
    <row r="22" spans="2:4">
      <c r="B22" s="117" t="s">
        <v>320</v>
      </c>
      <c r="C22" s="32"/>
      <c r="D22" s="32"/>
    </row>
    <row r="23" spans="2:4">
      <c r="B23" s="117" t="s">
        <v>321</v>
      </c>
      <c r="C23" s="32"/>
      <c r="D23" s="32"/>
    </row>
    <row r="24" spans="2:4">
      <c r="B24" s="117" t="s">
        <v>322</v>
      </c>
      <c r="C24" s="32"/>
      <c r="D24" s="32"/>
    </row>
    <row r="25" spans="2:4">
      <c r="B25" s="117" t="s">
        <v>645</v>
      </c>
      <c r="C25" s="32"/>
      <c r="D25" s="32"/>
    </row>
    <row r="26" spans="2:4">
      <c r="B26" s="117" t="s">
        <v>650</v>
      </c>
      <c r="C26" s="32"/>
      <c r="D26" s="32"/>
    </row>
    <row r="27" spans="2:4">
      <c r="B27" s="117" t="s">
        <v>651</v>
      </c>
      <c r="C27" s="32"/>
      <c r="D27" s="32"/>
    </row>
    <row r="28" spans="2:4">
      <c r="B28" s="117" t="s">
        <v>682</v>
      </c>
      <c r="C28" s="32"/>
      <c r="D28" s="32"/>
    </row>
    <row r="29" spans="2:4">
      <c r="B29" s="117" t="s">
        <v>702</v>
      </c>
      <c r="C29" s="32"/>
      <c r="D29" s="32"/>
    </row>
    <row r="30" spans="2:4">
      <c r="B30" s="117" t="s">
        <v>703</v>
      </c>
      <c r="C30" s="32"/>
      <c r="D30" s="32"/>
    </row>
    <row r="31" spans="2:4">
      <c r="B31" s="117" t="s">
        <v>704</v>
      </c>
      <c r="C31" s="32"/>
      <c r="D31" s="32"/>
    </row>
    <row r="32" spans="2:4">
      <c r="B32" s="117" t="s">
        <v>901</v>
      </c>
      <c r="C32" s="32"/>
      <c r="D32" s="32"/>
    </row>
    <row r="33" spans="2:4" ht="7.5" customHeight="1">
      <c r="B33" s="119"/>
      <c r="C33" s="118"/>
      <c r="D33" s="118"/>
    </row>
    <row r="34" spans="2:4">
      <c r="B34" s="115" t="s">
        <v>248</v>
      </c>
      <c r="C34" s="248"/>
      <c r="D34" s="249"/>
    </row>
    <row r="35" spans="2:4">
      <c r="B35" s="116"/>
      <c r="C35" s="32"/>
      <c r="D35" s="32"/>
    </row>
    <row r="36" spans="2:4">
      <c r="B36" s="116" t="s">
        <v>245</v>
      </c>
      <c r="C36" s="32" t="s">
        <v>246</v>
      </c>
      <c r="D36" s="32" t="s">
        <v>247</v>
      </c>
    </row>
    <row r="37" spans="2:4">
      <c r="B37" s="117" t="s">
        <v>287</v>
      </c>
      <c r="C37" s="32"/>
      <c r="D37" s="32"/>
    </row>
    <row r="38" spans="2:4">
      <c r="B38" s="117" t="s">
        <v>320</v>
      </c>
      <c r="C38" s="32"/>
      <c r="D38" s="32"/>
    </row>
    <row r="39" spans="2:4">
      <c r="B39" s="117" t="s">
        <v>321</v>
      </c>
      <c r="C39" s="32"/>
      <c r="D39" s="32"/>
    </row>
    <row r="40" spans="2:4">
      <c r="B40" s="117" t="s">
        <v>322</v>
      </c>
      <c r="C40" s="32"/>
      <c r="D40" s="32"/>
    </row>
    <row r="41" spans="2:4">
      <c r="B41" s="117" t="s">
        <v>645</v>
      </c>
      <c r="C41" s="32"/>
      <c r="D41" s="32"/>
    </row>
    <row r="42" spans="2:4">
      <c r="B42" s="117" t="s">
        <v>650</v>
      </c>
      <c r="C42" s="32"/>
      <c r="D42" s="32"/>
    </row>
    <row r="43" spans="2:4">
      <c r="B43" s="117" t="s">
        <v>651</v>
      </c>
      <c r="C43" s="32"/>
      <c r="D43" s="32"/>
    </row>
    <row r="44" spans="2:4">
      <c r="B44" s="117" t="s">
        <v>682</v>
      </c>
      <c r="C44" s="32"/>
      <c r="D44" s="32"/>
    </row>
    <row r="45" spans="2:4" ht="15" customHeight="1">
      <c r="B45" s="117" t="s">
        <v>702</v>
      </c>
      <c r="C45" s="32"/>
      <c r="D45" s="32"/>
    </row>
    <row r="46" spans="2:4">
      <c r="B46" s="117" t="s">
        <v>703</v>
      </c>
      <c r="C46" s="32"/>
      <c r="D46" s="32"/>
    </row>
    <row r="47" spans="2:4">
      <c r="B47" s="117" t="s">
        <v>704</v>
      </c>
      <c r="C47" s="32"/>
      <c r="D47" s="32"/>
    </row>
    <row r="48" spans="2:4">
      <c r="B48" s="117" t="s">
        <v>901</v>
      </c>
      <c r="C48" s="32"/>
      <c r="D48" s="32"/>
    </row>
    <row r="49" spans="2:4" ht="7.5" customHeight="1">
      <c r="B49" s="119"/>
      <c r="C49" s="118"/>
      <c r="D49" s="118"/>
    </row>
    <row r="50" spans="2:4">
      <c r="B50" s="115" t="s">
        <v>248</v>
      </c>
      <c r="C50" s="248"/>
      <c r="D50" s="249"/>
    </row>
    <row r="51" spans="2:4">
      <c r="B51" s="116"/>
      <c r="C51" s="32"/>
      <c r="D51" s="32"/>
    </row>
    <row r="52" spans="2:4">
      <c r="B52" s="116" t="s">
        <v>245</v>
      </c>
      <c r="C52" s="32" t="s">
        <v>246</v>
      </c>
      <c r="D52" s="32" t="s">
        <v>247</v>
      </c>
    </row>
    <row r="53" spans="2:4">
      <c r="B53" s="117" t="s">
        <v>287</v>
      </c>
      <c r="C53" s="32"/>
      <c r="D53" s="32"/>
    </row>
    <row r="54" spans="2:4">
      <c r="B54" s="117" t="s">
        <v>320</v>
      </c>
      <c r="C54" s="32"/>
      <c r="D54" s="32"/>
    </row>
    <row r="55" spans="2:4">
      <c r="B55" s="117" t="s">
        <v>321</v>
      </c>
      <c r="C55" s="32"/>
      <c r="D55" s="32"/>
    </row>
    <row r="56" spans="2:4">
      <c r="B56" s="117" t="s">
        <v>322</v>
      </c>
      <c r="C56" s="32"/>
      <c r="D56" s="32"/>
    </row>
    <row r="57" spans="2:4" ht="15" customHeight="1">
      <c r="B57" s="117" t="s">
        <v>645</v>
      </c>
      <c r="C57" s="32"/>
      <c r="D57" s="32"/>
    </row>
    <row r="58" spans="2:4">
      <c r="B58" s="117" t="s">
        <v>650</v>
      </c>
      <c r="C58" s="32"/>
      <c r="D58" s="32"/>
    </row>
    <row r="59" spans="2:4">
      <c r="B59" s="117" t="s">
        <v>651</v>
      </c>
      <c r="C59" s="32"/>
      <c r="D59" s="32"/>
    </row>
    <row r="60" spans="2:4">
      <c r="B60" s="117" t="s">
        <v>682</v>
      </c>
      <c r="C60" s="32"/>
      <c r="D60" s="32"/>
    </row>
    <row r="61" spans="2:4">
      <c r="B61" s="117" t="s">
        <v>702</v>
      </c>
      <c r="C61" s="32"/>
      <c r="D61" s="32"/>
    </row>
    <row r="62" spans="2:4">
      <c r="B62" s="117" t="s">
        <v>703</v>
      </c>
      <c r="C62" s="32"/>
      <c r="D62" s="32"/>
    </row>
    <row r="63" spans="2:4">
      <c r="B63" s="117" t="s">
        <v>704</v>
      </c>
      <c r="C63" s="32"/>
      <c r="D63" s="32"/>
    </row>
    <row r="64" spans="2:4">
      <c r="B64" s="117" t="s">
        <v>901</v>
      </c>
      <c r="C64" s="32"/>
      <c r="D64" s="32"/>
    </row>
    <row r="65" spans="2:4" ht="7.5" customHeight="1">
      <c r="B65" s="119"/>
      <c r="C65" s="118"/>
      <c r="D65" s="118"/>
    </row>
    <row r="66" spans="2:4">
      <c r="B66" s="115" t="s">
        <v>248</v>
      </c>
      <c r="C66" s="248"/>
      <c r="D66" s="249"/>
    </row>
    <row r="67" spans="2:4">
      <c r="B67" s="116"/>
      <c r="C67" s="32"/>
      <c r="D67" s="32"/>
    </row>
    <row r="68" spans="2:4">
      <c r="B68" s="116" t="s">
        <v>245</v>
      </c>
      <c r="C68" s="32" t="s">
        <v>246</v>
      </c>
      <c r="D68" s="32" t="s">
        <v>247</v>
      </c>
    </row>
    <row r="69" spans="2:4">
      <c r="B69" s="117" t="s">
        <v>287</v>
      </c>
      <c r="C69" s="32"/>
      <c r="D69" s="32"/>
    </row>
    <row r="70" spans="2:4">
      <c r="B70" s="117" t="s">
        <v>320</v>
      </c>
      <c r="C70" s="32"/>
      <c r="D70" s="32"/>
    </row>
    <row r="71" spans="2:4">
      <c r="B71" s="117" t="s">
        <v>321</v>
      </c>
      <c r="C71" s="32"/>
      <c r="D71" s="32"/>
    </row>
    <row r="72" spans="2:4">
      <c r="B72" s="117" t="s">
        <v>322</v>
      </c>
      <c r="C72" s="32"/>
      <c r="D72" s="32"/>
    </row>
    <row r="73" spans="2:4">
      <c r="B73" s="117" t="s">
        <v>645</v>
      </c>
      <c r="C73" s="32"/>
      <c r="D73" s="32"/>
    </row>
    <row r="74" spans="2:4">
      <c r="B74" s="117" t="s">
        <v>650</v>
      </c>
      <c r="C74" s="32"/>
      <c r="D74" s="32"/>
    </row>
    <row r="75" spans="2:4">
      <c r="B75" s="117" t="s">
        <v>651</v>
      </c>
      <c r="C75" s="32"/>
      <c r="D75" s="32"/>
    </row>
    <row r="76" spans="2:4">
      <c r="B76" s="117" t="s">
        <v>682</v>
      </c>
      <c r="C76" s="32"/>
      <c r="D76" s="32"/>
    </row>
    <row r="77" spans="2:4">
      <c r="B77" s="117" t="s">
        <v>702</v>
      </c>
      <c r="C77" s="32"/>
      <c r="D77" s="32"/>
    </row>
    <row r="78" spans="2:4">
      <c r="B78" s="117" t="s">
        <v>703</v>
      </c>
      <c r="C78" s="32"/>
      <c r="D78" s="32"/>
    </row>
    <row r="79" spans="2:4">
      <c r="B79" s="117" t="s">
        <v>704</v>
      </c>
      <c r="C79" s="32"/>
      <c r="D79" s="32"/>
    </row>
    <row r="80" spans="2:4">
      <c r="B80" s="117" t="s">
        <v>901</v>
      </c>
      <c r="C80" s="32"/>
      <c r="D80" s="32"/>
    </row>
    <row r="81" spans="2:4" ht="7.5" customHeight="1">
      <c r="B81" s="119"/>
      <c r="C81" s="118"/>
      <c r="D81" s="118"/>
    </row>
  </sheetData>
  <mergeCells count="5">
    <mergeCell ref="C66:D66"/>
    <mergeCell ref="C18:D18"/>
    <mergeCell ref="C17:D17"/>
    <mergeCell ref="C34:D34"/>
    <mergeCell ref="C50:D50"/>
  </mergeCells>
  <pageMargins left="0.7" right="0.7" top="0.75" bottom="0.75" header="0.3" footer="0.3"/>
  <pageSetup orientation="portrait" horizontalDpi="4294967293" verticalDpi="4294967293" r:id="rId1"/>
  <ignoredErrors>
    <ignoredError sqref="B11:B15 B21:B27 B28:B32 B37:B48 B53:B64 B69:B80"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Lists!$G$3:$G$9</xm:f>
          </x14:formula1>
          <xm:sqref>D11:D15</xm:sqref>
        </x14:dataValidation>
        <x14:dataValidation type="list" allowBlank="1" showInputMessage="1" showErrorMessage="1" xr:uid="{00000000-0002-0000-0200-000001000000}">
          <x14:formula1>
            <xm:f>Lists!$H$3:$H$16</xm:f>
          </x14:formula1>
          <xm:sqref>C11:C15</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tabColor rgb="FFC00000"/>
  </sheetPr>
  <dimension ref="A1:Q368"/>
  <sheetViews>
    <sheetView workbookViewId="0">
      <selection activeCell="H6" sqref="H6"/>
    </sheetView>
  </sheetViews>
  <sheetFormatPr defaultRowHeight="15"/>
  <cols>
    <col min="1" max="1" width="12.7109375" customWidth="1"/>
    <col min="2" max="3" width="47.140625" customWidth="1"/>
    <col min="4" max="4" width="56.7109375" customWidth="1"/>
    <col min="5" max="5" width="53.85546875" bestFit="1" customWidth="1"/>
    <col min="6" max="6" width="17.85546875" bestFit="1" customWidth="1"/>
    <col min="7" max="7" width="17.85546875" customWidth="1"/>
    <col min="8" max="8" width="74.42578125" bestFit="1" customWidth="1"/>
    <col min="9" max="9" width="40.42578125" bestFit="1" customWidth="1"/>
    <col min="10" max="10" width="43.85546875" customWidth="1"/>
    <col min="11" max="11" width="45.140625" bestFit="1" customWidth="1"/>
    <col min="12" max="12" width="22.140625" bestFit="1" customWidth="1"/>
    <col min="13" max="13" width="26.28515625" style="21" customWidth="1"/>
    <col min="14" max="14" width="13.140625" customWidth="1"/>
    <col min="15" max="15" width="14.5703125" customWidth="1"/>
    <col min="16" max="16" width="15.42578125" customWidth="1"/>
    <col min="17" max="17" width="12.7109375" customWidth="1"/>
  </cols>
  <sheetData>
    <row r="1" spans="1:17">
      <c r="A1" t="s">
        <v>290</v>
      </c>
    </row>
    <row r="2" spans="1:17">
      <c r="A2" s="22" t="s">
        <v>315</v>
      </c>
      <c r="B2" s="22" t="s">
        <v>858</v>
      </c>
      <c r="C2" s="22" t="s">
        <v>293</v>
      </c>
      <c r="D2" s="22" t="s">
        <v>307</v>
      </c>
      <c r="E2" s="22" t="s">
        <v>366</v>
      </c>
      <c r="F2" s="22" t="s">
        <v>844</v>
      </c>
      <c r="G2" s="22" t="s">
        <v>626</v>
      </c>
      <c r="H2" s="22" t="s">
        <v>633</v>
      </c>
      <c r="I2" s="22" t="s">
        <v>670</v>
      </c>
      <c r="J2" s="22" t="s">
        <v>671</v>
      </c>
      <c r="K2" s="22" t="s">
        <v>678</v>
      </c>
      <c r="L2" s="22" t="s">
        <v>814</v>
      </c>
      <c r="M2" s="120" t="s">
        <v>872</v>
      </c>
      <c r="N2" s="22" t="s">
        <v>684</v>
      </c>
      <c r="O2" s="22" t="s">
        <v>904</v>
      </c>
      <c r="P2" s="22" t="s">
        <v>909</v>
      </c>
      <c r="Q2" s="22" t="s">
        <v>910</v>
      </c>
    </row>
    <row r="3" spans="1:17">
      <c r="A3" t="s">
        <v>291</v>
      </c>
      <c r="B3" t="s">
        <v>859</v>
      </c>
      <c r="C3" t="s">
        <v>294</v>
      </c>
      <c r="D3" t="s">
        <v>308</v>
      </c>
      <c r="E3" t="s">
        <v>367</v>
      </c>
      <c r="F3" t="s">
        <v>845</v>
      </c>
      <c r="G3" t="s">
        <v>627</v>
      </c>
      <c r="H3" t="s">
        <v>634</v>
      </c>
      <c r="I3" t="s">
        <v>854</v>
      </c>
      <c r="J3" s="27" t="s">
        <v>316</v>
      </c>
      <c r="K3" t="s">
        <v>857</v>
      </c>
      <c r="M3" s="21" t="s">
        <v>890</v>
      </c>
      <c r="N3" t="s">
        <v>21</v>
      </c>
      <c r="O3">
        <v>1</v>
      </c>
      <c r="P3" t="s">
        <v>913</v>
      </c>
      <c r="Q3" t="s">
        <v>316</v>
      </c>
    </row>
    <row r="4" spans="1:17">
      <c r="A4" t="s">
        <v>292</v>
      </c>
      <c r="B4" t="s">
        <v>860</v>
      </c>
      <c r="C4" t="s">
        <v>295</v>
      </c>
      <c r="D4" t="s">
        <v>309</v>
      </c>
      <c r="E4" t="s">
        <v>368</v>
      </c>
      <c r="F4" t="s">
        <v>846</v>
      </c>
      <c r="G4" t="s">
        <v>628</v>
      </c>
      <c r="H4" t="s">
        <v>300</v>
      </c>
      <c r="I4" t="s">
        <v>853</v>
      </c>
      <c r="J4">
        <v>1</v>
      </c>
      <c r="K4" t="s">
        <v>888</v>
      </c>
      <c r="L4" t="s">
        <v>815</v>
      </c>
      <c r="M4" s="21" t="s">
        <v>873</v>
      </c>
      <c r="N4" t="s">
        <v>20</v>
      </c>
      <c r="O4">
        <v>2</v>
      </c>
      <c r="P4" t="s">
        <v>914</v>
      </c>
      <c r="Q4" t="s">
        <v>911</v>
      </c>
    </row>
    <row r="5" spans="1:17">
      <c r="A5" t="s">
        <v>316</v>
      </c>
      <c r="B5" t="s">
        <v>861</v>
      </c>
      <c r="C5" t="s">
        <v>296</v>
      </c>
      <c r="D5" s="23" t="s">
        <v>310</v>
      </c>
      <c r="E5" t="s">
        <v>369</v>
      </c>
      <c r="F5" t="s">
        <v>18</v>
      </c>
      <c r="G5" t="s">
        <v>847</v>
      </c>
      <c r="H5" t="s">
        <v>297</v>
      </c>
      <c r="I5" t="s">
        <v>855</v>
      </c>
      <c r="J5">
        <v>2</v>
      </c>
      <c r="M5" s="21" t="s">
        <v>874</v>
      </c>
      <c r="N5" t="s">
        <v>19</v>
      </c>
      <c r="O5">
        <v>3</v>
      </c>
      <c r="Q5" t="s">
        <v>912</v>
      </c>
    </row>
    <row r="6" spans="1:17">
      <c r="B6" t="s">
        <v>862</v>
      </c>
      <c r="C6" t="s">
        <v>302</v>
      </c>
      <c r="D6" t="s">
        <v>311</v>
      </c>
      <c r="E6" t="s">
        <v>370</v>
      </c>
      <c r="F6" t="s">
        <v>848</v>
      </c>
      <c r="G6" t="s">
        <v>629</v>
      </c>
      <c r="H6" t="s">
        <v>294</v>
      </c>
      <c r="I6" t="s">
        <v>856</v>
      </c>
      <c r="J6">
        <v>3</v>
      </c>
      <c r="M6" s="21" t="s">
        <v>875</v>
      </c>
      <c r="N6" t="s">
        <v>316</v>
      </c>
      <c r="O6">
        <v>4</v>
      </c>
    </row>
    <row r="7" spans="1:17">
      <c r="B7" t="s">
        <v>863</v>
      </c>
      <c r="C7" t="s">
        <v>297</v>
      </c>
      <c r="D7" t="s">
        <v>312</v>
      </c>
      <c r="E7" t="s">
        <v>371</v>
      </c>
      <c r="F7" t="s">
        <v>849</v>
      </c>
      <c r="G7" t="s">
        <v>630</v>
      </c>
      <c r="H7" t="s">
        <v>635</v>
      </c>
      <c r="I7" t="s">
        <v>852</v>
      </c>
      <c r="J7">
        <v>4</v>
      </c>
      <c r="M7" s="21" t="s">
        <v>879</v>
      </c>
    </row>
    <row r="8" spans="1:17">
      <c r="B8" t="s">
        <v>864</v>
      </c>
      <c r="C8" t="s">
        <v>298</v>
      </c>
      <c r="D8" t="s">
        <v>313</v>
      </c>
      <c r="E8" t="s">
        <v>372</v>
      </c>
      <c r="F8" t="s">
        <v>850</v>
      </c>
      <c r="G8" t="s">
        <v>631</v>
      </c>
      <c r="H8" t="s">
        <v>636</v>
      </c>
      <c r="J8">
        <v>5</v>
      </c>
      <c r="M8" s="21" t="s">
        <v>876</v>
      </c>
    </row>
    <row r="9" spans="1:17">
      <c r="B9" t="s">
        <v>871</v>
      </c>
      <c r="C9" t="s">
        <v>299</v>
      </c>
      <c r="D9" t="s">
        <v>314</v>
      </c>
      <c r="E9" t="s">
        <v>373</v>
      </c>
      <c r="F9" t="s">
        <v>851</v>
      </c>
      <c r="G9" t="s">
        <v>632</v>
      </c>
      <c r="H9" t="s">
        <v>637</v>
      </c>
      <c r="J9">
        <v>6</v>
      </c>
      <c r="M9" s="21" t="s">
        <v>880</v>
      </c>
    </row>
    <row r="10" spans="1:17">
      <c r="B10" t="s">
        <v>865</v>
      </c>
      <c r="C10" t="s">
        <v>301</v>
      </c>
      <c r="E10" t="s">
        <v>374</v>
      </c>
      <c r="H10" t="s">
        <v>640</v>
      </c>
      <c r="J10">
        <v>7</v>
      </c>
      <c r="M10" s="21" t="s">
        <v>881</v>
      </c>
    </row>
    <row r="11" spans="1:17">
      <c r="B11" t="s">
        <v>866</v>
      </c>
      <c r="C11" t="s">
        <v>300</v>
      </c>
      <c r="E11" t="s">
        <v>375</v>
      </c>
      <c r="H11" t="s">
        <v>639</v>
      </c>
      <c r="J11">
        <v>8</v>
      </c>
      <c r="M11" s="21" t="s">
        <v>882</v>
      </c>
    </row>
    <row r="12" spans="1:17">
      <c r="B12" t="s">
        <v>867</v>
      </c>
      <c r="C12" t="s">
        <v>303</v>
      </c>
      <c r="E12" t="s">
        <v>376</v>
      </c>
      <c r="H12" t="s">
        <v>641</v>
      </c>
      <c r="J12">
        <v>9</v>
      </c>
      <c r="M12" s="21" t="s">
        <v>877</v>
      </c>
    </row>
    <row r="13" spans="1:17">
      <c r="B13" t="s">
        <v>868</v>
      </c>
      <c r="C13" t="s">
        <v>304</v>
      </c>
      <c r="E13" t="s">
        <v>377</v>
      </c>
      <c r="H13" t="s">
        <v>638</v>
      </c>
      <c r="J13">
        <v>10</v>
      </c>
      <c r="M13" s="21" t="s">
        <v>878</v>
      </c>
    </row>
    <row r="14" spans="1:17">
      <c r="B14" t="s">
        <v>869</v>
      </c>
      <c r="C14" t="s">
        <v>305</v>
      </c>
      <c r="E14" t="s">
        <v>378</v>
      </c>
      <c r="H14" t="s">
        <v>642</v>
      </c>
      <c r="J14">
        <v>11</v>
      </c>
      <c r="M14" s="21" t="s">
        <v>283</v>
      </c>
    </row>
    <row r="15" spans="1:17">
      <c r="B15" t="s">
        <v>870</v>
      </c>
      <c r="C15" t="s">
        <v>306</v>
      </c>
      <c r="E15" t="s">
        <v>379</v>
      </c>
      <c r="H15" t="s">
        <v>643</v>
      </c>
      <c r="J15">
        <v>12</v>
      </c>
      <c r="M15" s="21" t="s">
        <v>883</v>
      </c>
    </row>
    <row r="16" spans="1:17">
      <c r="E16" t="s">
        <v>380</v>
      </c>
      <c r="H16" t="s">
        <v>644</v>
      </c>
      <c r="J16">
        <v>13</v>
      </c>
      <c r="M16" s="21" t="s">
        <v>884</v>
      </c>
    </row>
    <row r="17" spans="5:13">
      <c r="E17" t="s">
        <v>381</v>
      </c>
      <c r="J17">
        <v>14</v>
      </c>
      <c r="M17" s="21" t="s">
        <v>885</v>
      </c>
    </row>
    <row r="18" spans="5:13">
      <c r="E18" t="s">
        <v>382</v>
      </c>
      <c r="J18">
        <v>15</v>
      </c>
      <c r="M18" s="21" t="s">
        <v>886</v>
      </c>
    </row>
    <row r="19" spans="5:13">
      <c r="E19" t="s">
        <v>383</v>
      </c>
      <c r="J19">
        <v>16</v>
      </c>
      <c r="M19" s="21" t="s">
        <v>887</v>
      </c>
    </row>
    <row r="20" spans="5:13">
      <c r="E20" t="s">
        <v>384</v>
      </c>
      <c r="J20">
        <v>17</v>
      </c>
    </row>
    <row r="21" spans="5:13">
      <c r="E21" t="s">
        <v>385</v>
      </c>
      <c r="J21">
        <v>18</v>
      </c>
    </row>
    <row r="22" spans="5:13">
      <c r="E22" t="s">
        <v>386</v>
      </c>
      <c r="J22">
        <v>19</v>
      </c>
    </row>
    <row r="23" spans="5:13">
      <c r="E23" t="s">
        <v>387</v>
      </c>
      <c r="J23">
        <v>20</v>
      </c>
    </row>
    <row r="24" spans="5:13">
      <c r="E24" t="s">
        <v>388</v>
      </c>
      <c r="J24">
        <v>21</v>
      </c>
    </row>
    <row r="25" spans="5:13">
      <c r="E25" t="s">
        <v>389</v>
      </c>
      <c r="J25">
        <v>22</v>
      </c>
    </row>
    <row r="26" spans="5:13">
      <c r="E26" t="s">
        <v>390</v>
      </c>
      <c r="J26">
        <v>23</v>
      </c>
    </row>
    <row r="27" spans="5:13">
      <c r="E27" t="s">
        <v>391</v>
      </c>
      <c r="J27">
        <v>24</v>
      </c>
    </row>
    <row r="28" spans="5:13">
      <c r="E28" t="s">
        <v>392</v>
      </c>
      <c r="J28">
        <v>25</v>
      </c>
    </row>
    <row r="29" spans="5:13">
      <c r="E29" t="s">
        <v>393</v>
      </c>
      <c r="J29">
        <v>26</v>
      </c>
    </row>
    <row r="30" spans="5:13">
      <c r="E30" t="s">
        <v>394</v>
      </c>
      <c r="J30">
        <v>27</v>
      </c>
    </row>
    <row r="31" spans="5:13">
      <c r="E31" t="s">
        <v>395</v>
      </c>
      <c r="J31">
        <v>28</v>
      </c>
    </row>
    <row r="32" spans="5:13">
      <c r="E32" t="s">
        <v>396</v>
      </c>
      <c r="J32">
        <v>29</v>
      </c>
    </row>
    <row r="33" spans="5:10">
      <c r="E33" t="s">
        <v>397</v>
      </c>
      <c r="J33">
        <v>30</v>
      </c>
    </row>
    <row r="34" spans="5:10">
      <c r="E34" t="s">
        <v>398</v>
      </c>
      <c r="J34">
        <v>31</v>
      </c>
    </row>
    <row r="35" spans="5:10">
      <c r="E35" t="s">
        <v>399</v>
      </c>
      <c r="J35">
        <v>32</v>
      </c>
    </row>
    <row r="36" spans="5:10">
      <c r="E36" t="s">
        <v>400</v>
      </c>
      <c r="J36">
        <v>33</v>
      </c>
    </row>
    <row r="37" spans="5:10">
      <c r="E37" t="s">
        <v>401</v>
      </c>
      <c r="J37">
        <v>34</v>
      </c>
    </row>
    <row r="38" spans="5:10">
      <c r="E38" t="s">
        <v>402</v>
      </c>
      <c r="J38">
        <v>35</v>
      </c>
    </row>
    <row r="39" spans="5:10">
      <c r="E39" t="s">
        <v>403</v>
      </c>
      <c r="J39">
        <v>36</v>
      </c>
    </row>
    <row r="40" spans="5:10">
      <c r="E40" t="s">
        <v>404</v>
      </c>
      <c r="J40">
        <v>37</v>
      </c>
    </row>
    <row r="41" spans="5:10">
      <c r="E41" t="s">
        <v>405</v>
      </c>
      <c r="J41">
        <v>38</v>
      </c>
    </row>
    <row r="42" spans="5:10">
      <c r="E42" t="s">
        <v>406</v>
      </c>
      <c r="J42">
        <v>39</v>
      </c>
    </row>
    <row r="43" spans="5:10">
      <c r="E43" t="s">
        <v>407</v>
      </c>
      <c r="J43">
        <v>40</v>
      </c>
    </row>
    <row r="44" spans="5:10">
      <c r="E44" t="s">
        <v>408</v>
      </c>
      <c r="J44">
        <v>41</v>
      </c>
    </row>
    <row r="45" spans="5:10">
      <c r="E45" t="s">
        <v>409</v>
      </c>
      <c r="J45">
        <v>42</v>
      </c>
    </row>
    <row r="46" spans="5:10">
      <c r="E46" t="s">
        <v>410</v>
      </c>
      <c r="J46">
        <v>43</v>
      </c>
    </row>
    <row r="47" spans="5:10">
      <c r="E47" t="s">
        <v>411</v>
      </c>
      <c r="J47">
        <v>44</v>
      </c>
    </row>
    <row r="48" spans="5:10">
      <c r="E48" t="s">
        <v>412</v>
      </c>
      <c r="J48">
        <v>45</v>
      </c>
    </row>
    <row r="49" spans="5:10">
      <c r="E49" t="s">
        <v>413</v>
      </c>
      <c r="J49">
        <v>46</v>
      </c>
    </row>
    <row r="50" spans="5:10">
      <c r="E50" t="s">
        <v>414</v>
      </c>
      <c r="J50">
        <v>47</v>
      </c>
    </row>
    <row r="51" spans="5:10">
      <c r="E51" t="s">
        <v>415</v>
      </c>
      <c r="J51">
        <v>48</v>
      </c>
    </row>
    <row r="52" spans="5:10">
      <c r="E52" t="s">
        <v>416</v>
      </c>
      <c r="J52">
        <v>49</v>
      </c>
    </row>
    <row r="53" spans="5:10">
      <c r="E53" t="s">
        <v>417</v>
      </c>
      <c r="J53">
        <v>50</v>
      </c>
    </row>
    <row r="54" spans="5:10">
      <c r="E54" t="s">
        <v>418</v>
      </c>
      <c r="J54">
        <v>51</v>
      </c>
    </row>
    <row r="55" spans="5:10">
      <c r="E55" t="s">
        <v>419</v>
      </c>
      <c r="J55">
        <v>52</v>
      </c>
    </row>
    <row r="56" spans="5:10">
      <c r="E56" t="s">
        <v>420</v>
      </c>
      <c r="J56">
        <v>53</v>
      </c>
    </row>
    <row r="57" spans="5:10">
      <c r="E57" t="s">
        <v>421</v>
      </c>
      <c r="J57">
        <v>54</v>
      </c>
    </row>
    <row r="58" spans="5:10">
      <c r="E58" t="s">
        <v>422</v>
      </c>
      <c r="J58">
        <v>55</v>
      </c>
    </row>
    <row r="59" spans="5:10">
      <c r="E59" t="s">
        <v>423</v>
      </c>
      <c r="J59">
        <v>56</v>
      </c>
    </row>
    <row r="60" spans="5:10">
      <c r="E60" t="s">
        <v>424</v>
      </c>
      <c r="J60">
        <v>57</v>
      </c>
    </row>
    <row r="61" spans="5:10">
      <c r="E61" t="s">
        <v>425</v>
      </c>
      <c r="J61">
        <v>58</v>
      </c>
    </row>
    <row r="62" spans="5:10">
      <c r="E62" t="s">
        <v>426</v>
      </c>
      <c r="J62">
        <v>59</v>
      </c>
    </row>
    <row r="63" spans="5:10">
      <c r="E63" t="s">
        <v>427</v>
      </c>
      <c r="J63">
        <v>60</v>
      </c>
    </row>
    <row r="64" spans="5:10">
      <c r="E64" t="s">
        <v>428</v>
      </c>
      <c r="J64">
        <v>61</v>
      </c>
    </row>
    <row r="65" spans="5:10">
      <c r="E65" t="s">
        <v>429</v>
      </c>
      <c r="J65">
        <v>62</v>
      </c>
    </row>
    <row r="66" spans="5:10">
      <c r="E66" t="s">
        <v>430</v>
      </c>
      <c r="J66">
        <v>63</v>
      </c>
    </row>
    <row r="67" spans="5:10">
      <c r="E67" t="s">
        <v>431</v>
      </c>
      <c r="J67">
        <v>64</v>
      </c>
    </row>
    <row r="68" spans="5:10">
      <c r="E68" t="s">
        <v>432</v>
      </c>
      <c r="J68">
        <v>65</v>
      </c>
    </row>
    <row r="69" spans="5:10">
      <c r="E69" t="s">
        <v>433</v>
      </c>
      <c r="J69">
        <v>66</v>
      </c>
    </row>
    <row r="70" spans="5:10">
      <c r="E70" t="s">
        <v>434</v>
      </c>
      <c r="J70">
        <v>67</v>
      </c>
    </row>
    <row r="71" spans="5:10">
      <c r="E71" t="s">
        <v>435</v>
      </c>
      <c r="J71">
        <v>68</v>
      </c>
    </row>
    <row r="72" spans="5:10">
      <c r="E72" t="s">
        <v>436</v>
      </c>
      <c r="J72">
        <v>69</v>
      </c>
    </row>
    <row r="73" spans="5:10">
      <c r="E73" t="s">
        <v>437</v>
      </c>
      <c r="J73">
        <v>70</v>
      </c>
    </row>
    <row r="74" spans="5:10">
      <c r="E74" t="s">
        <v>438</v>
      </c>
      <c r="J74">
        <v>71</v>
      </c>
    </row>
    <row r="75" spans="5:10">
      <c r="E75" t="s">
        <v>439</v>
      </c>
      <c r="J75">
        <v>72</v>
      </c>
    </row>
    <row r="76" spans="5:10">
      <c r="E76" t="s">
        <v>440</v>
      </c>
      <c r="J76">
        <v>73</v>
      </c>
    </row>
    <row r="77" spans="5:10">
      <c r="E77" t="s">
        <v>441</v>
      </c>
      <c r="J77">
        <v>74</v>
      </c>
    </row>
    <row r="78" spans="5:10">
      <c r="E78" t="s">
        <v>442</v>
      </c>
      <c r="J78">
        <v>75</v>
      </c>
    </row>
    <row r="79" spans="5:10">
      <c r="E79" t="s">
        <v>443</v>
      </c>
      <c r="J79">
        <v>76</v>
      </c>
    </row>
    <row r="80" spans="5:10">
      <c r="E80" t="s">
        <v>444</v>
      </c>
      <c r="J80">
        <v>77</v>
      </c>
    </row>
    <row r="81" spans="5:10">
      <c r="E81" t="s">
        <v>445</v>
      </c>
      <c r="J81">
        <v>78</v>
      </c>
    </row>
    <row r="82" spans="5:10">
      <c r="E82" t="s">
        <v>446</v>
      </c>
      <c r="J82">
        <v>79</v>
      </c>
    </row>
    <row r="83" spans="5:10">
      <c r="E83" t="s">
        <v>447</v>
      </c>
      <c r="J83">
        <v>80</v>
      </c>
    </row>
    <row r="84" spans="5:10">
      <c r="E84" t="s">
        <v>448</v>
      </c>
      <c r="J84">
        <v>81</v>
      </c>
    </row>
    <row r="85" spans="5:10">
      <c r="E85" t="s">
        <v>449</v>
      </c>
      <c r="J85">
        <v>82</v>
      </c>
    </row>
    <row r="86" spans="5:10">
      <c r="E86" t="s">
        <v>450</v>
      </c>
      <c r="J86">
        <v>83</v>
      </c>
    </row>
    <row r="87" spans="5:10">
      <c r="E87" t="s">
        <v>451</v>
      </c>
      <c r="J87">
        <v>84</v>
      </c>
    </row>
    <row r="88" spans="5:10">
      <c r="E88" t="s">
        <v>452</v>
      </c>
      <c r="J88">
        <v>85</v>
      </c>
    </row>
    <row r="89" spans="5:10">
      <c r="E89" t="s">
        <v>453</v>
      </c>
      <c r="J89">
        <v>86</v>
      </c>
    </row>
    <row r="90" spans="5:10">
      <c r="E90" t="s">
        <v>454</v>
      </c>
      <c r="J90">
        <v>87</v>
      </c>
    </row>
    <row r="91" spans="5:10">
      <c r="E91" t="s">
        <v>455</v>
      </c>
      <c r="J91">
        <v>88</v>
      </c>
    </row>
    <row r="92" spans="5:10">
      <c r="E92" t="s">
        <v>456</v>
      </c>
      <c r="J92">
        <v>89</v>
      </c>
    </row>
    <row r="93" spans="5:10">
      <c r="E93" t="s">
        <v>457</v>
      </c>
      <c r="J93">
        <v>90</v>
      </c>
    </row>
    <row r="94" spans="5:10">
      <c r="E94" t="s">
        <v>458</v>
      </c>
      <c r="J94">
        <v>91</v>
      </c>
    </row>
    <row r="95" spans="5:10">
      <c r="E95" t="s">
        <v>459</v>
      </c>
      <c r="J95">
        <v>92</v>
      </c>
    </row>
    <row r="96" spans="5:10">
      <c r="E96" t="s">
        <v>460</v>
      </c>
      <c r="J96">
        <v>93</v>
      </c>
    </row>
    <row r="97" spans="5:10">
      <c r="E97" t="s">
        <v>461</v>
      </c>
      <c r="J97">
        <v>94</v>
      </c>
    </row>
    <row r="98" spans="5:10">
      <c r="E98" t="s">
        <v>462</v>
      </c>
      <c r="J98">
        <v>95</v>
      </c>
    </row>
    <row r="99" spans="5:10">
      <c r="E99" t="s">
        <v>463</v>
      </c>
      <c r="J99">
        <v>96</v>
      </c>
    </row>
    <row r="100" spans="5:10">
      <c r="E100" t="s">
        <v>464</v>
      </c>
      <c r="J100">
        <v>97</v>
      </c>
    </row>
    <row r="101" spans="5:10">
      <c r="E101" t="s">
        <v>465</v>
      </c>
      <c r="J101">
        <v>98</v>
      </c>
    </row>
    <row r="102" spans="5:10">
      <c r="E102" t="s">
        <v>466</v>
      </c>
      <c r="J102">
        <v>99</v>
      </c>
    </row>
    <row r="103" spans="5:10">
      <c r="E103" t="s">
        <v>467</v>
      </c>
      <c r="J103">
        <v>100</v>
      </c>
    </row>
    <row r="104" spans="5:10">
      <c r="E104" t="s">
        <v>468</v>
      </c>
      <c r="J104">
        <v>101</v>
      </c>
    </row>
    <row r="105" spans="5:10">
      <c r="E105" t="s">
        <v>469</v>
      </c>
      <c r="J105">
        <v>102</v>
      </c>
    </row>
    <row r="106" spans="5:10">
      <c r="E106" t="s">
        <v>470</v>
      </c>
      <c r="J106">
        <v>103</v>
      </c>
    </row>
    <row r="107" spans="5:10">
      <c r="E107" t="s">
        <v>471</v>
      </c>
      <c r="J107">
        <v>104</v>
      </c>
    </row>
    <row r="108" spans="5:10">
      <c r="E108" t="s">
        <v>472</v>
      </c>
      <c r="J108">
        <v>105</v>
      </c>
    </row>
    <row r="109" spans="5:10">
      <c r="E109" t="s">
        <v>473</v>
      </c>
      <c r="J109">
        <v>106</v>
      </c>
    </row>
    <row r="110" spans="5:10">
      <c r="E110" t="s">
        <v>474</v>
      </c>
      <c r="J110">
        <v>107</v>
      </c>
    </row>
    <row r="111" spans="5:10">
      <c r="E111" t="s">
        <v>475</v>
      </c>
      <c r="J111">
        <v>108</v>
      </c>
    </row>
    <row r="112" spans="5:10">
      <c r="E112" t="s">
        <v>476</v>
      </c>
      <c r="J112">
        <v>109</v>
      </c>
    </row>
    <row r="113" spans="5:10">
      <c r="E113" t="s">
        <v>477</v>
      </c>
      <c r="J113">
        <v>110</v>
      </c>
    </row>
    <row r="114" spans="5:10">
      <c r="E114" t="s">
        <v>478</v>
      </c>
      <c r="J114">
        <v>111</v>
      </c>
    </row>
    <row r="115" spans="5:10">
      <c r="E115" t="s">
        <v>479</v>
      </c>
      <c r="J115">
        <v>112</v>
      </c>
    </row>
    <row r="116" spans="5:10">
      <c r="E116" t="s">
        <v>480</v>
      </c>
      <c r="J116">
        <v>113</v>
      </c>
    </row>
    <row r="117" spans="5:10">
      <c r="E117" t="s">
        <v>481</v>
      </c>
      <c r="J117">
        <v>114</v>
      </c>
    </row>
    <row r="118" spans="5:10">
      <c r="E118" t="s">
        <v>482</v>
      </c>
      <c r="J118">
        <v>115</v>
      </c>
    </row>
    <row r="119" spans="5:10">
      <c r="E119" t="s">
        <v>483</v>
      </c>
      <c r="J119">
        <v>116</v>
      </c>
    </row>
    <row r="120" spans="5:10">
      <c r="E120" t="s">
        <v>484</v>
      </c>
      <c r="J120">
        <v>117</v>
      </c>
    </row>
    <row r="121" spans="5:10">
      <c r="E121" t="s">
        <v>485</v>
      </c>
      <c r="J121">
        <v>118</v>
      </c>
    </row>
    <row r="122" spans="5:10">
      <c r="E122" t="s">
        <v>486</v>
      </c>
      <c r="J122">
        <v>119</v>
      </c>
    </row>
    <row r="123" spans="5:10">
      <c r="E123" t="s">
        <v>487</v>
      </c>
      <c r="J123">
        <v>120</v>
      </c>
    </row>
    <row r="124" spans="5:10">
      <c r="E124" t="s">
        <v>488</v>
      </c>
      <c r="J124">
        <v>121</v>
      </c>
    </row>
    <row r="125" spans="5:10">
      <c r="E125" t="s">
        <v>489</v>
      </c>
      <c r="J125">
        <v>122</v>
      </c>
    </row>
    <row r="126" spans="5:10">
      <c r="E126" t="s">
        <v>490</v>
      </c>
      <c r="J126">
        <v>123</v>
      </c>
    </row>
    <row r="127" spans="5:10">
      <c r="E127" t="s">
        <v>491</v>
      </c>
      <c r="J127">
        <v>124</v>
      </c>
    </row>
    <row r="128" spans="5:10">
      <c r="E128" t="s">
        <v>492</v>
      </c>
      <c r="J128">
        <v>125</v>
      </c>
    </row>
    <row r="129" spans="5:10">
      <c r="E129" t="s">
        <v>493</v>
      </c>
      <c r="J129">
        <v>126</v>
      </c>
    </row>
    <row r="130" spans="5:10">
      <c r="E130" t="s">
        <v>494</v>
      </c>
      <c r="J130">
        <v>127</v>
      </c>
    </row>
    <row r="131" spans="5:10">
      <c r="E131" t="s">
        <v>495</v>
      </c>
      <c r="J131">
        <v>128</v>
      </c>
    </row>
    <row r="132" spans="5:10">
      <c r="E132" t="s">
        <v>496</v>
      </c>
      <c r="J132">
        <v>129</v>
      </c>
    </row>
    <row r="133" spans="5:10">
      <c r="E133" t="s">
        <v>497</v>
      </c>
      <c r="J133">
        <v>130</v>
      </c>
    </row>
    <row r="134" spans="5:10">
      <c r="E134" t="s">
        <v>498</v>
      </c>
      <c r="J134">
        <v>131</v>
      </c>
    </row>
    <row r="135" spans="5:10">
      <c r="E135" t="s">
        <v>499</v>
      </c>
      <c r="J135">
        <v>132</v>
      </c>
    </row>
    <row r="136" spans="5:10">
      <c r="E136" t="s">
        <v>500</v>
      </c>
      <c r="J136">
        <v>133</v>
      </c>
    </row>
    <row r="137" spans="5:10">
      <c r="E137" t="s">
        <v>501</v>
      </c>
      <c r="J137">
        <v>134</v>
      </c>
    </row>
    <row r="138" spans="5:10">
      <c r="E138" t="s">
        <v>502</v>
      </c>
      <c r="J138">
        <v>135</v>
      </c>
    </row>
    <row r="139" spans="5:10">
      <c r="E139" t="s">
        <v>503</v>
      </c>
      <c r="J139">
        <v>136</v>
      </c>
    </row>
    <row r="140" spans="5:10">
      <c r="E140" t="s">
        <v>504</v>
      </c>
      <c r="J140">
        <v>137</v>
      </c>
    </row>
    <row r="141" spans="5:10">
      <c r="E141" t="s">
        <v>505</v>
      </c>
      <c r="J141">
        <v>138</v>
      </c>
    </row>
    <row r="142" spans="5:10">
      <c r="E142" t="s">
        <v>506</v>
      </c>
      <c r="J142">
        <v>139</v>
      </c>
    </row>
    <row r="143" spans="5:10">
      <c r="E143" t="s">
        <v>507</v>
      </c>
      <c r="J143">
        <v>140</v>
      </c>
    </row>
    <row r="144" spans="5:10">
      <c r="E144" t="s">
        <v>508</v>
      </c>
      <c r="J144">
        <v>141</v>
      </c>
    </row>
    <row r="145" spans="5:10">
      <c r="E145" t="s">
        <v>509</v>
      </c>
      <c r="J145">
        <v>142</v>
      </c>
    </row>
    <row r="146" spans="5:10">
      <c r="E146" t="s">
        <v>510</v>
      </c>
      <c r="J146">
        <v>143</v>
      </c>
    </row>
    <row r="147" spans="5:10">
      <c r="E147" t="s">
        <v>511</v>
      </c>
      <c r="J147">
        <v>144</v>
      </c>
    </row>
    <row r="148" spans="5:10">
      <c r="E148" t="s">
        <v>512</v>
      </c>
      <c r="J148">
        <v>145</v>
      </c>
    </row>
    <row r="149" spans="5:10">
      <c r="E149" t="s">
        <v>513</v>
      </c>
      <c r="J149">
        <v>146</v>
      </c>
    </row>
    <row r="150" spans="5:10">
      <c r="E150" t="s">
        <v>514</v>
      </c>
      <c r="J150">
        <v>147</v>
      </c>
    </row>
    <row r="151" spans="5:10">
      <c r="E151" t="s">
        <v>515</v>
      </c>
      <c r="J151">
        <v>148</v>
      </c>
    </row>
    <row r="152" spans="5:10">
      <c r="E152" t="s">
        <v>516</v>
      </c>
      <c r="J152">
        <v>149</v>
      </c>
    </row>
    <row r="153" spans="5:10">
      <c r="E153" t="s">
        <v>517</v>
      </c>
      <c r="J153">
        <v>150</v>
      </c>
    </row>
    <row r="154" spans="5:10">
      <c r="E154" t="s">
        <v>518</v>
      </c>
      <c r="J154">
        <v>151</v>
      </c>
    </row>
    <row r="155" spans="5:10">
      <c r="E155" t="s">
        <v>519</v>
      </c>
      <c r="J155">
        <v>152</v>
      </c>
    </row>
    <row r="156" spans="5:10">
      <c r="E156" t="s">
        <v>520</v>
      </c>
      <c r="J156">
        <v>153</v>
      </c>
    </row>
    <row r="157" spans="5:10">
      <c r="E157" t="s">
        <v>521</v>
      </c>
      <c r="J157">
        <v>154</v>
      </c>
    </row>
    <row r="158" spans="5:10">
      <c r="E158" t="s">
        <v>522</v>
      </c>
      <c r="J158">
        <v>155</v>
      </c>
    </row>
    <row r="159" spans="5:10">
      <c r="E159" t="s">
        <v>523</v>
      </c>
      <c r="J159">
        <v>156</v>
      </c>
    </row>
    <row r="160" spans="5:10">
      <c r="E160" t="s">
        <v>524</v>
      </c>
      <c r="J160">
        <v>157</v>
      </c>
    </row>
    <row r="161" spans="5:10">
      <c r="E161" t="s">
        <v>525</v>
      </c>
      <c r="J161">
        <v>158</v>
      </c>
    </row>
    <row r="162" spans="5:10">
      <c r="E162" t="s">
        <v>526</v>
      </c>
      <c r="J162">
        <v>159</v>
      </c>
    </row>
    <row r="163" spans="5:10">
      <c r="E163" t="s">
        <v>527</v>
      </c>
      <c r="J163">
        <v>160</v>
      </c>
    </row>
    <row r="164" spans="5:10">
      <c r="E164" t="s">
        <v>528</v>
      </c>
      <c r="J164">
        <v>161</v>
      </c>
    </row>
    <row r="165" spans="5:10">
      <c r="E165" t="s">
        <v>529</v>
      </c>
      <c r="J165">
        <v>162</v>
      </c>
    </row>
    <row r="166" spans="5:10">
      <c r="E166" t="s">
        <v>530</v>
      </c>
      <c r="J166">
        <v>163</v>
      </c>
    </row>
    <row r="167" spans="5:10">
      <c r="E167" t="s">
        <v>531</v>
      </c>
      <c r="J167">
        <v>164</v>
      </c>
    </row>
    <row r="168" spans="5:10">
      <c r="E168" t="s">
        <v>532</v>
      </c>
      <c r="J168">
        <v>165</v>
      </c>
    </row>
    <row r="169" spans="5:10">
      <c r="E169" t="s">
        <v>533</v>
      </c>
      <c r="J169">
        <v>166</v>
      </c>
    </row>
    <row r="170" spans="5:10">
      <c r="E170" t="s">
        <v>534</v>
      </c>
      <c r="J170">
        <v>167</v>
      </c>
    </row>
    <row r="171" spans="5:10">
      <c r="E171" t="s">
        <v>535</v>
      </c>
      <c r="J171">
        <v>168</v>
      </c>
    </row>
    <row r="172" spans="5:10">
      <c r="E172" t="s">
        <v>536</v>
      </c>
      <c r="J172">
        <v>169</v>
      </c>
    </row>
    <row r="173" spans="5:10">
      <c r="E173" t="s">
        <v>537</v>
      </c>
      <c r="J173">
        <v>170</v>
      </c>
    </row>
    <row r="174" spans="5:10">
      <c r="E174" t="s">
        <v>538</v>
      </c>
      <c r="J174">
        <v>171</v>
      </c>
    </row>
    <row r="175" spans="5:10">
      <c r="E175" t="s">
        <v>539</v>
      </c>
      <c r="J175">
        <v>172</v>
      </c>
    </row>
    <row r="176" spans="5:10">
      <c r="E176" t="s">
        <v>540</v>
      </c>
      <c r="J176">
        <v>173</v>
      </c>
    </row>
    <row r="177" spans="5:10">
      <c r="E177" t="s">
        <v>541</v>
      </c>
      <c r="J177">
        <v>174</v>
      </c>
    </row>
    <row r="178" spans="5:10">
      <c r="E178" t="s">
        <v>542</v>
      </c>
      <c r="J178">
        <v>175</v>
      </c>
    </row>
    <row r="179" spans="5:10">
      <c r="E179" t="s">
        <v>543</v>
      </c>
      <c r="J179">
        <v>176</v>
      </c>
    </row>
    <row r="180" spans="5:10">
      <c r="E180" t="s">
        <v>544</v>
      </c>
      <c r="J180">
        <v>177</v>
      </c>
    </row>
    <row r="181" spans="5:10">
      <c r="E181" t="s">
        <v>545</v>
      </c>
      <c r="J181">
        <v>178</v>
      </c>
    </row>
    <row r="182" spans="5:10">
      <c r="E182" t="s">
        <v>546</v>
      </c>
      <c r="J182">
        <v>179</v>
      </c>
    </row>
    <row r="183" spans="5:10">
      <c r="E183" t="s">
        <v>547</v>
      </c>
      <c r="J183">
        <v>180</v>
      </c>
    </row>
    <row r="184" spans="5:10">
      <c r="E184" t="s">
        <v>548</v>
      </c>
      <c r="J184">
        <v>181</v>
      </c>
    </row>
    <row r="185" spans="5:10">
      <c r="E185" t="s">
        <v>549</v>
      </c>
      <c r="J185">
        <v>182</v>
      </c>
    </row>
    <row r="186" spans="5:10">
      <c r="E186" t="s">
        <v>550</v>
      </c>
      <c r="J186">
        <v>183</v>
      </c>
    </row>
    <row r="187" spans="5:10">
      <c r="E187" t="s">
        <v>551</v>
      </c>
      <c r="J187">
        <v>184</v>
      </c>
    </row>
    <row r="188" spans="5:10">
      <c r="E188" t="s">
        <v>552</v>
      </c>
      <c r="J188">
        <v>185</v>
      </c>
    </row>
    <row r="189" spans="5:10">
      <c r="E189" t="s">
        <v>553</v>
      </c>
      <c r="J189">
        <v>186</v>
      </c>
    </row>
    <row r="190" spans="5:10">
      <c r="E190" t="s">
        <v>554</v>
      </c>
      <c r="J190">
        <v>187</v>
      </c>
    </row>
    <row r="191" spans="5:10">
      <c r="E191" t="s">
        <v>555</v>
      </c>
      <c r="J191">
        <v>188</v>
      </c>
    </row>
    <row r="192" spans="5:10">
      <c r="E192" t="s">
        <v>556</v>
      </c>
      <c r="J192">
        <v>189</v>
      </c>
    </row>
    <row r="193" spans="5:10">
      <c r="E193" t="s">
        <v>557</v>
      </c>
      <c r="J193">
        <v>190</v>
      </c>
    </row>
    <row r="194" spans="5:10">
      <c r="E194" t="s">
        <v>558</v>
      </c>
      <c r="J194">
        <v>191</v>
      </c>
    </row>
    <row r="195" spans="5:10">
      <c r="E195" t="s">
        <v>559</v>
      </c>
      <c r="J195">
        <v>192</v>
      </c>
    </row>
    <row r="196" spans="5:10">
      <c r="E196" t="s">
        <v>560</v>
      </c>
      <c r="J196">
        <v>193</v>
      </c>
    </row>
    <row r="197" spans="5:10">
      <c r="E197" t="s">
        <v>561</v>
      </c>
      <c r="J197">
        <v>194</v>
      </c>
    </row>
    <row r="198" spans="5:10">
      <c r="E198" t="s">
        <v>562</v>
      </c>
      <c r="J198">
        <v>195</v>
      </c>
    </row>
    <row r="199" spans="5:10">
      <c r="E199" t="s">
        <v>563</v>
      </c>
      <c r="J199">
        <v>196</v>
      </c>
    </row>
    <row r="200" spans="5:10">
      <c r="E200" t="s">
        <v>564</v>
      </c>
      <c r="J200">
        <v>197</v>
      </c>
    </row>
    <row r="201" spans="5:10">
      <c r="E201" t="s">
        <v>565</v>
      </c>
      <c r="J201">
        <v>198</v>
      </c>
    </row>
    <row r="202" spans="5:10">
      <c r="E202" t="s">
        <v>566</v>
      </c>
      <c r="J202">
        <v>199</v>
      </c>
    </row>
    <row r="203" spans="5:10">
      <c r="E203" t="s">
        <v>567</v>
      </c>
      <c r="J203">
        <v>200</v>
      </c>
    </row>
    <row r="204" spans="5:10">
      <c r="E204" t="s">
        <v>568</v>
      </c>
      <c r="J204">
        <v>201</v>
      </c>
    </row>
    <row r="205" spans="5:10">
      <c r="E205" t="s">
        <v>569</v>
      </c>
      <c r="J205">
        <v>202</v>
      </c>
    </row>
    <row r="206" spans="5:10">
      <c r="E206" t="s">
        <v>570</v>
      </c>
      <c r="J206">
        <v>203</v>
      </c>
    </row>
    <row r="207" spans="5:10">
      <c r="E207" t="s">
        <v>571</v>
      </c>
      <c r="J207">
        <v>204</v>
      </c>
    </row>
    <row r="208" spans="5:10">
      <c r="E208" t="s">
        <v>572</v>
      </c>
      <c r="J208">
        <v>205</v>
      </c>
    </row>
    <row r="209" spans="5:10">
      <c r="E209" t="s">
        <v>573</v>
      </c>
      <c r="J209">
        <v>206</v>
      </c>
    </row>
    <row r="210" spans="5:10">
      <c r="E210" t="s">
        <v>574</v>
      </c>
      <c r="J210">
        <v>207</v>
      </c>
    </row>
    <row r="211" spans="5:10">
      <c r="E211" t="s">
        <v>575</v>
      </c>
      <c r="J211">
        <v>208</v>
      </c>
    </row>
    <row r="212" spans="5:10">
      <c r="E212" t="s">
        <v>576</v>
      </c>
      <c r="J212">
        <v>209</v>
      </c>
    </row>
    <row r="213" spans="5:10">
      <c r="E213" t="s">
        <v>577</v>
      </c>
      <c r="J213">
        <v>210</v>
      </c>
    </row>
    <row r="214" spans="5:10">
      <c r="E214" t="s">
        <v>578</v>
      </c>
      <c r="J214">
        <v>211</v>
      </c>
    </row>
    <row r="215" spans="5:10">
      <c r="E215" t="s">
        <v>579</v>
      </c>
      <c r="J215">
        <v>212</v>
      </c>
    </row>
    <row r="216" spans="5:10">
      <c r="E216" t="s">
        <v>580</v>
      </c>
      <c r="J216">
        <v>213</v>
      </c>
    </row>
    <row r="217" spans="5:10">
      <c r="E217" t="s">
        <v>581</v>
      </c>
      <c r="J217">
        <v>214</v>
      </c>
    </row>
    <row r="218" spans="5:10">
      <c r="E218" t="s">
        <v>582</v>
      </c>
      <c r="J218">
        <v>215</v>
      </c>
    </row>
    <row r="219" spans="5:10">
      <c r="E219" t="s">
        <v>583</v>
      </c>
      <c r="J219">
        <v>216</v>
      </c>
    </row>
    <row r="220" spans="5:10">
      <c r="E220" t="s">
        <v>584</v>
      </c>
      <c r="J220">
        <v>217</v>
      </c>
    </row>
    <row r="221" spans="5:10">
      <c r="E221" t="s">
        <v>585</v>
      </c>
      <c r="J221">
        <v>218</v>
      </c>
    </row>
    <row r="222" spans="5:10">
      <c r="E222" t="s">
        <v>586</v>
      </c>
      <c r="J222">
        <v>219</v>
      </c>
    </row>
    <row r="223" spans="5:10">
      <c r="E223" t="s">
        <v>587</v>
      </c>
      <c r="J223">
        <v>220</v>
      </c>
    </row>
    <row r="224" spans="5:10">
      <c r="E224" t="s">
        <v>588</v>
      </c>
      <c r="J224">
        <v>221</v>
      </c>
    </row>
    <row r="225" spans="5:10">
      <c r="E225" t="s">
        <v>589</v>
      </c>
      <c r="J225">
        <v>222</v>
      </c>
    </row>
    <row r="226" spans="5:10">
      <c r="E226" t="s">
        <v>590</v>
      </c>
      <c r="J226">
        <v>223</v>
      </c>
    </row>
    <row r="227" spans="5:10">
      <c r="E227" t="s">
        <v>591</v>
      </c>
      <c r="J227">
        <v>224</v>
      </c>
    </row>
    <row r="228" spans="5:10">
      <c r="E228" t="s">
        <v>592</v>
      </c>
      <c r="J228">
        <v>225</v>
      </c>
    </row>
    <row r="229" spans="5:10">
      <c r="E229" t="s">
        <v>593</v>
      </c>
      <c r="J229">
        <v>226</v>
      </c>
    </row>
    <row r="230" spans="5:10">
      <c r="E230" t="s">
        <v>594</v>
      </c>
      <c r="J230">
        <v>227</v>
      </c>
    </row>
    <row r="231" spans="5:10">
      <c r="E231" t="s">
        <v>595</v>
      </c>
      <c r="J231">
        <v>228</v>
      </c>
    </row>
    <row r="232" spans="5:10">
      <c r="E232" t="s">
        <v>596</v>
      </c>
      <c r="J232">
        <v>229</v>
      </c>
    </row>
    <row r="233" spans="5:10">
      <c r="E233" t="s">
        <v>597</v>
      </c>
      <c r="J233">
        <v>230</v>
      </c>
    </row>
    <row r="234" spans="5:10">
      <c r="E234" t="s">
        <v>598</v>
      </c>
      <c r="J234">
        <v>231</v>
      </c>
    </row>
    <row r="235" spans="5:10">
      <c r="E235" t="s">
        <v>599</v>
      </c>
      <c r="J235">
        <v>232</v>
      </c>
    </row>
    <row r="236" spans="5:10">
      <c r="E236" t="s">
        <v>600</v>
      </c>
      <c r="J236">
        <v>233</v>
      </c>
    </row>
    <row r="237" spans="5:10">
      <c r="E237" t="s">
        <v>601</v>
      </c>
      <c r="J237">
        <v>234</v>
      </c>
    </row>
    <row r="238" spans="5:10">
      <c r="E238" t="s">
        <v>602</v>
      </c>
      <c r="J238">
        <v>235</v>
      </c>
    </row>
    <row r="239" spans="5:10">
      <c r="E239" t="s">
        <v>603</v>
      </c>
      <c r="J239">
        <v>236</v>
      </c>
    </row>
    <row r="240" spans="5:10">
      <c r="E240" t="s">
        <v>604</v>
      </c>
      <c r="J240">
        <v>237</v>
      </c>
    </row>
    <row r="241" spans="5:10">
      <c r="E241" t="s">
        <v>605</v>
      </c>
      <c r="J241">
        <v>238</v>
      </c>
    </row>
    <row r="242" spans="5:10">
      <c r="E242" t="s">
        <v>606</v>
      </c>
      <c r="J242">
        <v>239</v>
      </c>
    </row>
    <row r="243" spans="5:10">
      <c r="E243" t="s">
        <v>607</v>
      </c>
      <c r="J243">
        <v>240</v>
      </c>
    </row>
    <row r="244" spans="5:10">
      <c r="E244" t="s">
        <v>608</v>
      </c>
      <c r="J244">
        <v>241</v>
      </c>
    </row>
    <row r="245" spans="5:10">
      <c r="E245" t="s">
        <v>609</v>
      </c>
      <c r="J245">
        <v>242</v>
      </c>
    </row>
    <row r="246" spans="5:10">
      <c r="E246" t="s">
        <v>610</v>
      </c>
      <c r="J246">
        <v>243</v>
      </c>
    </row>
    <row r="247" spans="5:10">
      <c r="E247" t="s">
        <v>611</v>
      </c>
      <c r="J247">
        <v>244</v>
      </c>
    </row>
    <row r="248" spans="5:10">
      <c r="E248" t="s">
        <v>612</v>
      </c>
      <c r="J248">
        <v>245</v>
      </c>
    </row>
    <row r="249" spans="5:10">
      <c r="E249" t="s">
        <v>613</v>
      </c>
      <c r="J249">
        <v>246</v>
      </c>
    </row>
    <row r="250" spans="5:10">
      <c r="E250" t="s">
        <v>614</v>
      </c>
      <c r="J250">
        <v>247</v>
      </c>
    </row>
    <row r="251" spans="5:10">
      <c r="E251" t="s">
        <v>615</v>
      </c>
      <c r="J251">
        <v>248</v>
      </c>
    </row>
    <row r="252" spans="5:10">
      <c r="E252" t="s">
        <v>616</v>
      </c>
      <c r="J252">
        <v>249</v>
      </c>
    </row>
    <row r="253" spans="5:10">
      <c r="E253" t="s">
        <v>617</v>
      </c>
      <c r="J253">
        <v>250</v>
      </c>
    </row>
    <row r="254" spans="5:10">
      <c r="E254" t="s">
        <v>618</v>
      </c>
      <c r="J254">
        <v>251</v>
      </c>
    </row>
    <row r="255" spans="5:10">
      <c r="E255" t="s">
        <v>619</v>
      </c>
      <c r="J255">
        <v>252</v>
      </c>
    </row>
    <row r="256" spans="5:10">
      <c r="E256" t="s">
        <v>620</v>
      </c>
      <c r="J256">
        <v>253</v>
      </c>
    </row>
    <row r="257" spans="5:10">
      <c r="E257" t="s">
        <v>621</v>
      </c>
      <c r="J257">
        <v>254</v>
      </c>
    </row>
    <row r="258" spans="5:10">
      <c r="E258" t="s">
        <v>622</v>
      </c>
      <c r="J258">
        <v>255</v>
      </c>
    </row>
    <row r="259" spans="5:10">
      <c r="E259" t="s">
        <v>623</v>
      </c>
      <c r="J259">
        <v>256</v>
      </c>
    </row>
    <row r="260" spans="5:10">
      <c r="E260" t="s">
        <v>624</v>
      </c>
      <c r="J260">
        <v>257</v>
      </c>
    </row>
    <row r="261" spans="5:10">
      <c r="E261" t="s">
        <v>625</v>
      </c>
      <c r="J261">
        <v>258</v>
      </c>
    </row>
    <row r="262" spans="5:10">
      <c r="J262">
        <v>259</v>
      </c>
    </row>
    <row r="263" spans="5:10">
      <c r="J263">
        <v>260</v>
      </c>
    </row>
    <row r="264" spans="5:10">
      <c r="J264">
        <v>261</v>
      </c>
    </row>
    <row r="265" spans="5:10">
      <c r="J265">
        <v>262</v>
      </c>
    </row>
    <row r="266" spans="5:10">
      <c r="J266">
        <v>263</v>
      </c>
    </row>
    <row r="267" spans="5:10">
      <c r="J267">
        <v>264</v>
      </c>
    </row>
    <row r="268" spans="5:10">
      <c r="J268">
        <v>265</v>
      </c>
    </row>
    <row r="269" spans="5:10">
      <c r="J269">
        <v>266</v>
      </c>
    </row>
    <row r="270" spans="5:10">
      <c r="J270">
        <v>267</v>
      </c>
    </row>
    <row r="271" spans="5:10">
      <c r="J271">
        <v>268</v>
      </c>
    </row>
    <row r="272" spans="5:10">
      <c r="J272">
        <v>269</v>
      </c>
    </row>
    <row r="273" spans="10:10">
      <c r="J273">
        <v>270</v>
      </c>
    </row>
    <row r="274" spans="10:10">
      <c r="J274">
        <v>271</v>
      </c>
    </row>
    <row r="275" spans="10:10">
      <c r="J275">
        <v>272</v>
      </c>
    </row>
    <row r="276" spans="10:10">
      <c r="J276">
        <v>273</v>
      </c>
    </row>
    <row r="277" spans="10:10">
      <c r="J277">
        <v>274</v>
      </c>
    </row>
    <row r="278" spans="10:10">
      <c r="J278">
        <v>275</v>
      </c>
    </row>
    <row r="279" spans="10:10">
      <c r="J279">
        <v>276</v>
      </c>
    </row>
    <row r="280" spans="10:10">
      <c r="J280">
        <v>277</v>
      </c>
    </row>
    <row r="281" spans="10:10">
      <c r="J281">
        <v>278</v>
      </c>
    </row>
    <row r="282" spans="10:10">
      <c r="J282">
        <v>279</v>
      </c>
    </row>
    <row r="283" spans="10:10">
      <c r="J283">
        <v>280</v>
      </c>
    </row>
    <row r="284" spans="10:10">
      <c r="J284">
        <v>281</v>
      </c>
    </row>
    <row r="285" spans="10:10">
      <c r="J285">
        <v>282</v>
      </c>
    </row>
    <row r="286" spans="10:10">
      <c r="J286">
        <v>283</v>
      </c>
    </row>
    <row r="287" spans="10:10">
      <c r="J287">
        <v>284</v>
      </c>
    </row>
    <row r="288" spans="10:10">
      <c r="J288">
        <v>285</v>
      </c>
    </row>
    <row r="289" spans="10:10">
      <c r="J289">
        <v>286</v>
      </c>
    </row>
    <row r="290" spans="10:10">
      <c r="J290">
        <v>287</v>
      </c>
    </row>
    <row r="291" spans="10:10">
      <c r="J291">
        <v>288</v>
      </c>
    </row>
    <row r="292" spans="10:10">
      <c r="J292">
        <v>289</v>
      </c>
    </row>
    <row r="293" spans="10:10">
      <c r="J293">
        <v>290</v>
      </c>
    </row>
    <row r="294" spans="10:10">
      <c r="J294">
        <v>291</v>
      </c>
    </row>
    <row r="295" spans="10:10">
      <c r="J295">
        <v>292</v>
      </c>
    </row>
    <row r="296" spans="10:10">
      <c r="J296">
        <v>293</v>
      </c>
    </row>
    <row r="297" spans="10:10">
      <c r="J297">
        <v>294</v>
      </c>
    </row>
    <row r="298" spans="10:10">
      <c r="J298">
        <v>295</v>
      </c>
    </row>
    <row r="299" spans="10:10">
      <c r="J299">
        <v>296</v>
      </c>
    </row>
    <row r="300" spans="10:10">
      <c r="J300">
        <v>297</v>
      </c>
    </row>
    <row r="301" spans="10:10">
      <c r="J301">
        <v>298</v>
      </c>
    </row>
    <row r="302" spans="10:10">
      <c r="J302">
        <v>299</v>
      </c>
    </row>
    <row r="303" spans="10:10">
      <c r="J303">
        <v>300</v>
      </c>
    </row>
    <row r="304" spans="10:10">
      <c r="J304">
        <v>301</v>
      </c>
    </row>
    <row r="305" spans="10:10">
      <c r="J305">
        <v>302</v>
      </c>
    </row>
    <row r="306" spans="10:10">
      <c r="J306">
        <v>303</v>
      </c>
    </row>
    <row r="307" spans="10:10">
      <c r="J307">
        <v>304</v>
      </c>
    </row>
    <row r="308" spans="10:10">
      <c r="J308">
        <v>305</v>
      </c>
    </row>
    <row r="309" spans="10:10">
      <c r="J309">
        <v>306</v>
      </c>
    </row>
    <row r="310" spans="10:10">
      <c r="J310">
        <v>307</v>
      </c>
    </row>
    <row r="311" spans="10:10">
      <c r="J311">
        <v>308</v>
      </c>
    </row>
    <row r="312" spans="10:10">
      <c r="J312">
        <v>309</v>
      </c>
    </row>
    <row r="313" spans="10:10">
      <c r="J313">
        <v>310</v>
      </c>
    </row>
    <row r="314" spans="10:10">
      <c r="J314">
        <v>311</v>
      </c>
    </row>
    <row r="315" spans="10:10">
      <c r="J315">
        <v>312</v>
      </c>
    </row>
    <row r="316" spans="10:10">
      <c r="J316">
        <v>313</v>
      </c>
    </row>
    <row r="317" spans="10:10">
      <c r="J317">
        <v>314</v>
      </c>
    </row>
    <row r="318" spans="10:10">
      <c r="J318">
        <v>315</v>
      </c>
    </row>
    <row r="319" spans="10:10">
      <c r="J319">
        <v>316</v>
      </c>
    </row>
    <row r="320" spans="10:10">
      <c r="J320">
        <v>317</v>
      </c>
    </row>
    <row r="321" spans="10:10">
      <c r="J321">
        <v>318</v>
      </c>
    </row>
    <row r="322" spans="10:10">
      <c r="J322">
        <v>319</v>
      </c>
    </row>
    <row r="323" spans="10:10">
      <c r="J323">
        <v>320</v>
      </c>
    </row>
    <row r="324" spans="10:10">
      <c r="J324">
        <v>321</v>
      </c>
    </row>
    <row r="325" spans="10:10">
      <c r="J325">
        <v>322</v>
      </c>
    </row>
    <row r="326" spans="10:10">
      <c r="J326">
        <v>323</v>
      </c>
    </row>
    <row r="327" spans="10:10">
      <c r="J327">
        <v>324</v>
      </c>
    </row>
    <row r="328" spans="10:10">
      <c r="J328">
        <v>325</v>
      </c>
    </row>
    <row r="329" spans="10:10">
      <c r="J329">
        <v>326</v>
      </c>
    </row>
    <row r="330" spans="10:10">
      <c r="J330">
        <v>327</v>
      </c>
    </row>
    <row r="331" spans="10:10">
      <c r="J331">
        <v>328</v>
      </c>
    </row>
    <row r="332" spans="10:10">
      <c r="J332">
        <v>329</v>
      </c>
    </row>
    <row r="333" spans="10:10">
      <c r="J333">
        <v>330</v>
      </c>
    </row>
    <row r="334" spans="10:10">
      <c r="J334">
        <v>331</v>
      </c>
    </row>
    <row r="335" spans="10:10">
      <c r="J335">
        <v>332</v>
      </c>
    </row>
    <row r="336" spans="10:10">
      <c r="J336">
        <v>333</v>
      </c>
    </row>
    <row r="337" spans="10:10">
      <c r="J337">
        <v>334</v>
      </c>
    </row>
    <row r="338" spans="10:10">
      <c r="J338">
        <v>335</v>
      </c>
    </row>
    <row r="339" spans="10:10">
      <c r="J339">
        <v>336</v>
      </c>
    </row>
    <row r="340" spans="10:10">
      <c r="J340">
        <v>337</v>
      </c>
    </row>
    <row r="341" spans="10:10">
      <c r="J341">
        <v>338</v>
      </c>
    </row>
    <row r="342" spans="10:10">
      <c r="J342">
        <v>339</v>
      </c>
    </row>
    <row r="343" spans="10:10">
      <c r="J343">
        <v>340</v>
      </c>
    </row>
    <row r="344" spans="10:10">
      <c r="J344">
        <v>341</v>
      </c>
    </row>
    <row r="345" spans="10:10">
      <c r="J345">
        <v>342</v>
      </c>
    </row>
    <row r="346" spans="10:10">
      <c r="J346">
        <v>343</v>
      </c>
    </row>
    <row r="347" spans="10:10">
      <c r="J347">
        <v>344</v>
      </c>
    </row>
    <row r="348" spans="10:10">
      <c r="J348">
        <v>345</v>
      </c>
    </row>
    <row r="349" spans="10:10">
      <c r="J349">
        <v>346</v>
      </c>
    </row>
    <row r="350" spans="10:10">
      <c r="J350">
        <v>347</v>
      </c>
    </row>
    <row r="351" spans="10:10">
      <c r="J351">
        <v>348</v>
      </c>
    </row>
    <row r="352" spans="10:10">
      <c r="J352">
        <v>349</v>
      </c>
    </row>
    <row r="353" spans="10:10">
      <c r="J353">
        <v>350</v>
      </c>
    </row>
    <row r="354" spans="10:10">
      <c r="J354">
        <v>351</v>
      </c>
    </row>
    <row r="355" spans="10:10">
      <c r="J355">
        <v>352</v>
      </c>
    </row>
    <row r="356" spans="10:10">
      <c r="J356">
        <v>353</v>
      </c>
    </row>
    <row r="357" spans="10:10">
      <c r="J357">
        <v>354</v>
      </c>
    </row>
    <row r="358" spans="10:10">
      <c r="J358">
        <v>355</v>
      </c>
    </row>
    <row r="359" spans="10:10">
      <c r="J359">
        <v>356</v>
      </c>
    </row>
    <row r="360" spans="10:10">
      <c r="J360">
        <v>357</v>
      </c>
    </row>
    <row r="361" spans="10:10">
      <c r="J361">
        <v>358</v>
      </c>
    </row>
    <row r="362" spans="10:10">
      <c r="J362">
        <v>359</v>
      </c>
    </row>
    <row r="363" spans="10:10">
      <c r="J363">
        <v>360</v>
      </c>
    </row>
    <row r="364" spans="10:10">
      <c r="J364">
        <v>361</v>
      </c>
    </row>
    <row r="365" spans="10:10">
      <c r="J365">
        <v>362</v>
      </c>
    </row>
    <row r="366" spans="10:10">
      <c r="J366">
        <v>363</v>
      </c>
    </row>
    <row r="367" spans="10:10">
      <c r="J367">
        <v>364</v>
      </c>
    </row>
    <row r="368" spans="10:10">
      <c r="J368" s="27" t="s">
        <v>672</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8"/>
  <dimension ref="A1:K83"/>
  <sheetViews>
    <sheetView zoomScale="70" zoomScaleNormal="70" workbookViewId="0">
      <selection activeCell="J5" sqref="J5"/>
    </sheetView>
  </sheetViews>
  <sheetFormatPr defaultColWidth="8.7109375" defaultRowHeight="15"/>
  <cols>
    <col min="1" max="1" width="3" style="6" bestFit="1" customWidth="1"/>
    <col min="2" max="2" width="9.140625" style="6" bestFit="1" customWidth="1"/>
    <col min="3" max="3" width="11.42578125" style="6" bestFit="1" customWidth="1"/>
    <col min="4" max="4" width="6" style="6" customWidth="1"/>
    <col min="5" max="5" width="4" style="6" customWidth="1"/>
    <col min="6" max="6" width="8.7109375" style="6"/>
    <col min="7" max="11" width="40.42578125" style="6" customWidth="1"/>
    <col min="12" max="13" width="8.7109375" style="6"/>
    <col min="14" max="14" width="11.42578125" style="6" bestFit="1" customWidth="1"/>
    <col min="15" max="16384" width="8.7109375" style="6"/>
  </cols>
  <sheetData>
    <row r="1" spans="1:11" ht="75">
      <c r="A1" s="6" t="s">
        <v>16</v>
      </c>
      <c r="B1" s="6" t="s">
        <v>19</v>
      </c>
      <c r="C1" s="6" t="s">
        <v>249</v>
      </c>
      <c r="D1" s="6">
        <v>1</v>
      </c>
      <c r="F1" s="6" t="s">
        <v>686</v>
      </c>
      <c r="G1" s="9" t="s">
        <v>186</v>
      </c>
      <c r="H1" s="9" t="s">
        <v>259</v>
      </c>
      <c r="I1" s="9" t="s">
        <v>209</v>
      </c>
      <c r="J1" s="9" t="s">
        <v>260</v>
      </c>
      <c r="K1" s="9" t="s">
        <v>261</v>
      </c>
    </row>
    <row r="2" spans="1:11" ht="75">
      <c r="A2" s="6" t="s">
        <v>17</v>
      </c>
      <c r="B2" s="6" t="s">
        <v>20</v>
      </c>
      <c r="C2" s="6" t="s">
        <v>250</v>
      </c>
      <c r="D2" s="6">
        <v>2</v>
      </c>
      <c r="F2" s="6" t="s">
        <v>687</v>
      </c>
      <c r="G2" s="9" t="s">
        <v>187</v>
      </c>
      <c r="H2" s="9" t="s">
        <v>262</v>
      </c>
      <c r="I2" s="9" t="s">
        <v>210</v>
      </c>
      <c r="J2" s="9" t="s">
        <v>263</v>
      </c>
      <c r="K2" s="9" t="s">
        <v>264</v>
      </c>
    </row>
    <row r="3" spans="1:11" ht="75">
      <c r="A3" s="6" t="s">
        <v>18</v>
      </c>
      <c r="B3" s="6" t="s">
        <v>21</v>
      </c>
      <c r="C3" s="6" t="s">
        <v>251</v>
      </c>
      <c r="D3" s="6">
        <v>3</v>
      </c>
      <c r="G3" s="9" t="s">
        <v>188</v>
      </c>
      <c r="H3" s="9" t="s">
        <v>196</v>
      </c>
      <c r="I3" s="9" t="s">
        <v>211</v>
      </c>
      <c r="J3" s="9" t="s">
        <v>222</v>
      </c>
      <c r="K3" s="9" t="s">
        <v>228</v>
      </c>
    </row>
    <row r="4" spans="1:11" ht="75">
      <c r="D4" s="6">
        <v>4</v>
      </c>
      <c r="G4" s="9" t="s">
        <v>189</v>
      </c>
      <c r="H4" s="9" t="s">
        <v>197</v>
      </c>
      <c r="I4" s="9" t="s">
        <v>212</v>
      </c>
      <c r="J4" s="9" t="s">
        <v>265</v>
      </c>
      <c r="K4" s="9" t="s">
        <v>266</v>
      </c>
    </row>
    <row r="5" spans="1:11" ht="75">
      <c r="G5" s="9" t="s">
        <v>190</v>
      </c>
      <c r="H5" s="9" t="s">
        <v>267</v>
      </c>
      <c r="I5" s="9" t="s">
        <v>213</v>
      </c>
      <c r="J5" s="9" t="s">
        <v>223</v>
      </c>
      <c r="K5" s="9" t="s">
        <v>229</v>
      </c>
    </row>
    <row r="6" spans="1:11" ht="60">
      <c r="G6" s="9" t="s">
        <v>191</v>
      </c>
      <c r="H6" s="9" t="s">
        <v>268</v>
      </c>
      <c r="I6" s="9" t="s">
        <v>214</v>
      </c>
      <c r="J6" s="9" t="s">
        <v>224</v>
      </c>
      <c r="K6" s="9" t="s">
        <v>230</v>
      </c>
    </row>
    <row r="7" spans="1:11" ht="90">
      <c r="A7" s="9"/>
      <c r="B7" s="10"/>
      <c r="C7" s="10"/>
      <c r="D7" s="10"/>
      <c r="E7" s="10"/>
      <c r="F7" s="10"/>
      <c r="G7" s="9" t="s">
        <v>192</v>
      </c>
      <c r="H7" s="9" t="s">
        <v>198</v>
      </c>
      <c r="I7" s="9" t="s">
        <v>215</v>
      </c>
      <c r="J7" s="9" t="s">
        <v>225</v>
      </c>
      <c r="K7" s="9" t="s">
        <v>231</v>
      </c>
    </row>
    <row r="8" spans="1:11" ht="45">
      <c r="A8" s="9"/>
      <c r="B8" s="10"/>
      <c r="C8" s="10"/>
      <c r="D8" s="10"/>
      <c r="E8" s="10"/>
      <c r="F8" s="10"/>
      <c r="G8" s="9" t="s">
        <v>193</v>
      </c>
      <c r="H8" s="9" t="s">
        <v>199</v>
      </c>
      <c r="I8" s="9" t="s">
        <v>216</v>
      </c>
      <c r="J8" s="9" t="s">
        <v>269</v>
      </c>
      <c r="K8" s="9" t="s">
        <v>232</v>
      </c>
    </row>
    <row r="9" spans="1:11" ht="45">
      <c r="A9" s="9"/>
      <c r="B9" s="10"/>
      <c r="C9" s="10"/>
      <c r="D9" s="10"/>
      <c r="E9" s="10"/>
      <c r="F9" s="10"/>
      <c r="G9" s="9" t="s">
        <v>194</v>
      </c>
      <c r="H9" s="9" t="s">
        <v>200</v>
      </c>
      <c r="I9" s="9" t="s">
        <v>217</v>
      </c>
      <c r="J9" s="9" t="s">
        <v>226</v>
      </c>
      <c r="K9" s="9" t="s">
        <v>233</v>
      </c>
    </row>
    <row r="10" spans="1:11" ht="45">
      <c r="A10" s="9"/>
      <c r="B10" s="10"/>
      <c r="C10" s="10"/>
      <c r="D10" s="10"/>
      <c r="E10" s="10"/>
      <c r="F10" s="10"/>
      <c r="G10" s="9" t="s">
        <v>252</v>
      </c>
      <c r="H10" s="9" t="s">
        <v>201</v>
      </c>
      <c r="I10" s="9" t="s">
        <v>218</v>
      </c>
      <c r="J10" s="9" t="s">
        <v>227</v>
      </c>
      <c r="K10" s="9" t="s">
        <v>234</v>
      </c>
    </row>
    <row r="11" spans="1:11" ht="45">
      <c r="A11" s="9"/>
      <c r="B11" s="10"/>
      <c r="C11" s="10"/>
      <c r="D11" s="10"/>
      <c r="E11" s="10"/>
      <c r="F11" s="10"/>
      <c r="G11" s="9" t="s">
        <v>195</v>
      </c>
      <c r="H11" s="9" t="s">
        <v>202</v>
      </c>
      <c r="I11" s="9" t="s">
        <v>219</v>
      </c>
      <c r="J11" s="9"/>
      <c r="K11" s="9" t="s">
        <v>235</v>
      </c>
    </row>
    <row r="12" spans="1:11" ht="45">
      <c r="A12" s="9"/>
      <c r="B12" s="10"/>
      <c r="C12" s="10"/>
      <c r="D12" s="10"/>
      <c r="E12" s="10"/>
      <c r="F12" s="10"/>
      <c r="H12" s="9" t="s">
        <v>270</v>
      </c>
      <c r="I12" s="9" t="s">
        <v>271</v>
      </c>
      <c r="J12" s="9"/>
      <c r="K12" s="9" t="s">
        <v>236</v>
      </c>
    </row>
    <row r="13" spans="1:11" ht="60">
      <c r="A13" s="9"/>
      <c r="B13" s="10"/>
      <c r="C13" s="10"/>
      <c r="D13" s="10"/>
      <c r="E13" s="10"/>
      <c r="F13" s="10"/>
      <c r="H13" s="9" t="s">
        <v>272</v>
      </c>
      <c r="I13" s="9" t="s">
        <v>273</v>
      </c>
      <c r="J13" s="9"/>
      <c r="K13" s="9" t="s">
        <v>274</v>
      </c>
    </row>
    <row r="14" spans="1:11" ht="60">
      <c r="A14" s="9"/>
      <c r="B14" s="10"/>
      <c r="C14" s="10"/>
      <c r="D14" s="10"/>
      <c r="E14" s="10"/>
      <c r="F14" s="10"/>
      <c r="H14" s="9" t="s">
        <v>275</v>
      </c>
      <c r="I14" s="9" t="s">
        <v>220</v>
      </c>
      <c r="J14" s="9"/>
      <c r="K14" s="8" t="s">
        <v>276</v>
      </c>
    </row>
    <row r="15" spans="1:11" ht="60">
      <c r="A15" s="9"/>
      <c r="B15" s="10"/>
      <c r="C15" s="10"/>
      <c r="D15" s="10"/>
      <c r="E15" s="10"/>
      <c r="F15" s="10"/>
      <c r="H15" s="9" t="s">
        <v>203</v>
      </c>
      <c r="I15" s="9" t="s">
        <v>221</v>
      </c>
      <c r="J15" s="9"/>
      <c r="K15" s="8" t="s">
        <v>237</v>
      </c>
    </row>
    <row r="16" spans="1:11" ht="45">
      <c r="A16" s="9"/>
      <c r="B16" s="10"/>
      <c r="C16" s="10"/>
      <c r="D16" s="10"/>
      <c r="E16" s="10"/>
      <c r="F16" s="10"/>
      <c r="H16" s="9" t="s">
        <v>277</v>
      </c>
      <c r="J16" s="9"/>
      <c r="K16" s="8" t="s">
        <v>238</v>
      </c>
    </row>
    <row r="17" spans="1:11" ht="45">
      <c r="A17" s="9"/>
      <c r="B17" s="10"/>
      <c r="C17" s="10"/>
      <c r="D17" s="10"/>
      <c r="E17" s="10"/>
      <c r="F17" s="10"/>
      <c r="H17" s="9" t="s">
        <v>278</v>
      </c>
      <c r="J17" s="9"/>
      <c r="K17" s="8" t="s">
        <v>239</v>
      </c>
    </row>
    <row r="18" spans="1:11" ht="45">
      <c r="A18" s="9"/>
      <c r="B18" s="10"/>
      <c r="C18" s="10"/>
      <c r="D18" s="10"/>
      <c r="E18" s="10"/>
      <c r="F18" s="10"/>
      <c r="H18" s="9" t="s">
        <v>204</v>
      </c>
      <c r="J18" s="9"/>
      <c r="K18" s="8" t="s">
        <v>279</v>
      </c>
    </row>
    <row r="19" spans="1:11" ht="105">
      <c r="A19" s="9"/>
      <c r="B19" s="10"/>
      <c r="C19" s="10"/>
      <c r="D19" s="10"/>
      <c r="E19" s="10"/>
      <c r="F19" s="10"/>
      <c r="H19" s="9" t="s">
        <v>205</v>
      </c>
      <c r="J19" s="9"/>
      <c r="K19" s="8" t="s">
        <v>240</v>
      </c>
    </row>
    <row r="20" spans="1:11" ht="45">
      <c r="A20" s="9"/>
      <c r="B20" s="10"/>
      <c r="C20" s="10"/>
      <c r="D20" s="10"/>
      <c r="E20" s="10"/>
      <c r="F20" s="10"/>
      <c r="H20" s="9" t="s">
        <v>206</v>
      </c>
      <c r="J20" s="9"/>
    </row>
    <row r="21" spans="1:11" ht="45">
      <c r="A21" s="9"/>
      <c r="B21" s="10"/>
      <c r="C21" s="10"/>
      <c r="D21" s="10"/>
      <c r="E21" s="10"/>
      <c r="F21" s="10"/>
      <c r="H21" s="9" t="s">
        <v>207</v>
      </c>
      <c r="J21" s="9"/>
    </row>
    <row r="22" spans="1:11" ht="45">
      <c r="A22" s="9"/>
      <c r="B22" s="10"/>
      <c r="C22" s="10"/>
      <c r="D22" s="10"/>
      <c r="E22" s="10"/>
      <c r="F22" s="10"/>
      <c r="H22" s="9" t="s">
        <v>208</v>
      </c>
      <c r="J22" s="9"/>
    </row>
    <row r="23" spans="1:11">
      <c r="A23" s="9"/>
      <c r="B23" s="10"/>
      <c r="C23" s="10"/>
      <c r="D23" s="10"/>
      <c r="E23" s="10"/>
      <c r="F23" s="10"/>
      <c r="H23" s="11"/>
      <c r="J23" s="9"/>
    </row>
    <row r="24" spans="1:11">
      <c r="A24" s="9"/>
      <c r="B24" s="10"/>
      <c r="C24" s="10"/>
      <c r="D24" s="10"/>
      <c r="E24" s="10"/>
      <c r="F24" s="10"/>
      <c r="H24" s="11"/>
      <c r="J24" s="8"/>
    </row>
    <row r="25" spans="1:11">
      <c r="A25" s="9"/>
      <c r="B25" s="10"/>
      <c r="C25" s="10"/>
      <c r="D25" s="10"/>
      <c r="E25" s="10"/>
      <c r="F25" s="10"/>
      <c r="H25" s="11"/>
      <c r="J25" s="8"/>
    </row>
    <row r="26" spans="1:11">
      <c r="A26" s="9"/>
      <c r="B26" s="10"/>
      <c r="C26" s="10"/>
      <c r="D26" s="10"/>
      <c r="E26" s="10"/>
      <c r="F26" s="10"/>
      <c r="H26" s="11"/>
      <c r="J26" s="8"/>
    </row>
    <row r="27" spans="1:11">
      <c r="A27" s="9"/>
      <c r="B27" s="10"/>
      <c r="C27" s="10"/>
      <c r="D27" s="10"/>
      <c r="E27" s="10"/>
      <c r="F27" s="10"/>
      <c r="H27" s="11"/>
      <c r="J27" s="8"/>
    </row>
    <row r="28" spans="1:11">
      <c r="A28" s="9"/>
      <c r="B28" s="10"/>
      <c r="C28" s="10"/>
      <c r="D28" s="10"/>
      <c r="E28" s="10"/>
      <c r="F28" s="10"/>
      <c r="H28" s="11"/>
      <c r="J28" s="8"/>
    </row>
    <row r="29" spans="1:11">
      <c r="A29" s="9"/>
      <c r="B29" s="10"/>
      <c r="C29" s="10"/>
      <c r="D29" s="10"/>
      <c r="E29" s="10"/>
      <c r="F29" s="10"/>
      <c r="H29" s="11"/>
      <c r="J29" s="8"/>
    </row>
    <row r="30" spans="1:11">
      <c r="A30" s="9"/>
      <c r="B30" s="10"/>
      <c r="C30" s="10"/>
      <c r="D30" s="10"/>
      <c r="E30" s="10"/>
      <c r="F30" s="10"/>
      <c r="H30" s="11"/>
    </row>
    <row r="31" spans="1:11">
      <c r="A31" s="9"/>
      <c r="B31" s="10"/>
      <c r="C31" s="10"/>
      <c r="D31" s="10"/>
      <c r="E31" s="10"/>
      <c r="F31" s="10"/>
      <c r="H31" s="11"/>
    </row>
    <row r="32" spans="1:11">
      <c r="A32" s="9"/>
      <c r="B32" s="10"/>
      <c r="C32" s="10"/>
      <c r="D32" s="10"/>
      <c r="E32" s="10"/>
      <c r="F32" s="10"/>
      <c r="H32" s="11"/>
    </row>
    <row r="33" spans="1:8">
      <c r="A33" s="9"/>
      <c r="B33" s="10"/>
      <c r="C33" s="10"/>
      <c r="D33" s="10"/>
      <c r="E33" s="10"/>
      <c r="F33" s="10"/>
      <c r="H33" s="11"/>
    </row>
    <row r="34" spans="1:8">
      <c r="A34" s="9"/>
      <c r="B34" s="10"/>
      <c r="C34" s="10"/>
      <c r="D34" s="10"/>
      <c r="E34" s="10"/>
      <c r="F34" s="10"/>
      <c r="H34" s="11"/>
    </row>
    <row r="35" spans="1:8">
      <c r="A35" s="9"/>
      <c r="B35" s="10"/>
      <c r="C35" s="10"/>
      <c r="D35" s="10"/>
      <c r="E35" s="10"/>
      <c r="F35" s="10"/>
      <c r="H35" s="11"/>
    </row>
    <row r="36" spans="1:8">
      <c r="A36" s="9"/>
      <c r="B36" s="10"/>
      <c r="C36" s="10"/>
      <c r="D36" s="10"/>
      <c r="E36" s="10"/>
      <c r="F36" s="10"/>
      <c r="H36" s="11"/>
    </row>
    <row r="37" spans="1:8">
      <c r="A37" s="9"/>
      <c r="B37" s="10"/>
      <c r="C37" s="10"/>
      <c r="D37" s="10"/>
      <c r="E37" s="10"/>
      <c r="F37" s="10"/>
      <c r="H37" s="11"/>
    </row>
    <row r="38" spans="1:8">
      <c r="A38" s="9"/>
      <c r="B38" s="10"/>
      <c r="C38" s="10"/>
      <c r="D38" s="10"/>
      <c r="E38" s="10"/>
      <c r="F38" s="10"/>
      <c r="H38" s="11"/>
    </row>
    <row r="39" spans="1:8">
      <c r="A39" s="9"/>
      <c r="B39" s="10"/>
      <c r="C39" s="10"/>
      <c r="D39" s="10"/>
      <c r="E39" s="10"/>
      <c r="F39" s="10"/>
      <c r="H39" s="11"/>
    </row>
    <row r="40" spans="1:8">
      <c r="A40" s="9"/>
      <c r="B40" s="10"/>
      <c r="C40" s="10"/>
      <c r="D40" s="10"/>
      <c r="E40" s="10"/>
      <c r="F40" s="10"/>
      <c r="H40" s="11"/>
    </row>
    <row r="41" spans="1:8">
      <c r="A41" s="9"/>
      <c r="B41" s="10"/>
      <c r="C41" s="10"/>
      <c r="D41" s="10"/>
      <c r="E41" s="10"/>
      <c r="F41" s="10"/>
      <c r="H41" s="11"/>
    </row>
    <row r="42" spans="1:8">
      <c r="A42" s="9"/>
      <c r="B42" s="10"/>
      <c r="C42" s="10"/>
      <c r="D42" s="10"/>
      <c r="E42" s="10"/>
      <c r="F42" s="10"/>
      <c r="H42" s="11"/>
    </row>
    <row r="43" spans="1:8">
      <c r="A43" s="9"/>
      <c r="B43" s="10"/>
      <c r="C43" s="10"/>
      <c r="D43" s="10"/>
      <c r="E43" s="10"/>
      <c r="F43" s="10"/>
      <c r="H43" s="11"/>
    </row>
    <row r="44" spans="1:8">
      <c r="A44" s="9"/>
      <c r="B44" s="10"/>
      <c r="C44" s="10"/>
      <c r="D44" s="10"/>
      <c r="E44" s="10"/>
      <c r="F44" s="10"/>
      <c r="H44" s="11"/>
    </row>
    <row r="45" spans="1:8">
      <c r="A45" s="9"/>
      <c r="B45" s="10"/>
      <c r="C45" s="10"/>
      <c r="D45" s="10"/>
      <c r="E45" s="10"/>
      <c r="F45" s="10"/>
      <c r="H45" s="11"/>
    </row>
    <row r="46" spans="1:8">
      <c r="A46" s="9"/>
      <c r="B46" s="10"/>
      <c r="C46" s="10"/>
      <c r="D46" s="10"/>
      <c r="E46" s="10"/>
      <c r="F46" s="10"/>
      <c r="H46" s="11"/>
    </row>
    <row r="47" spans="1:8">
      <c r="A47" s="9"/>
      <c r="B47" s="10"/>
      <c r="C47" s="10"/>
      <c r="D47" s="10"/>
      <c r="E47" s="10"/>
      <c r="F47" s="10"/>
      <c r="H47" s="11"/>
    </row>
    <row r="48" spans="1:8">
      <c r="A48" s="9"/>
      <c r="B48" s="10"/>
      <c r="C48" s="10"/>
      <c r="D48" s="10"/>
      <c r="E48" s="10"/>
      <c r="F48" s="10"/>
      <c r="H48" s="11"/>
    </row>
    <row r="49" spans="1:8">
      <c r="A49" s="9"/>
      <c r="B49" s="10"/>
      <c r="C49" s="10"/>
      <c r="D49" s="10"/>
      <c r="E49" s="10"/>
      <c r="F49" s="10"/>
      <c r="H49" s="11"/>
    </row>
    <row r="50" spans="1:8">
      <c r="A50" s="9"/>
      <c r="B50" s="10"/>
      <c r="C50" s="10"/>
      <c r="D50" s="10"/>
      <c r="E50" s="10"/>
      <c r="F50" s="10"/>
      <c r="H50" s="11"/>
    </row>
    <row r="51" spans="1:8">
      <c r="A51" s="9"/>
      <c r="B51" s="10"/>
      <c r="C51" s="10"/>
      <c r="D51" s="10"/>
      <c r="E51" s="10"/>
      <c r="F51" s="10"/>
      <c r="H51" s="11"/>
    </row>
    <row r="52" spans="1:8">
      <c r="A52" s="9"/>
      <c r="B52" s="10"/>
      <c r="C52" s="10"/>
      <c r="D52" s="10"/>
      <c r="E52" s="10"/>
      <c r="F52" s="10"/>
      <c r="H52" s="11"/>
    </row>
    <row r="53" spans="1:8">
      <c r="A53" s="9"/>
      <c r="B53" s="10"/>
      <c r="C53" s="10"/>
      <c r="D53" s="10"/>
      <c r="E53" s="10"/>
      <c r="F53" s="10"/>
      <c r="H53" s="11"/>
    </row>
    <row r="54" spans="1:8">
      <c r="A54" s="9"/>
      <c r="B54" s="10"/>
      <c r="C54" s="10"/>
      <c r="D54" s="10"/>
      <c r="E54" s="10"/>
      <c r="F54" s="10"/>
      <c r="H54" s="11"/>
    </row>
    <row r="55" spans="1:8">
      <c r="A55" s="9"/>
      <c r="B55" s="10"/>
      <c r="C55" s="10"/>
      <c r="D55" s="10"/>
      <c r="E55" s="10"/>
      <c r="F55" s="10"/>
      <c r="H55" s="11"/>
    </row>
    <row r="56" spans="1:8">
      <c r="A56" s="9"/>
      <c r="B56" s="10"/>
      <c r="C56" s="10"/>
      <c r="D56" s="10"/>
      <c r="E56" s="10"/>
      <c r="F56" s="10"/>
      <c r="H56" s="11"/>
    </row>
    <row r="57" spans="1:8">
      <c r="A57" s="9"/>
      <c r="B57" s="10"/>
      <c r="C57" s="10"/>
      <c r="D57" s="10"/>
      <c r="E57" s="10"/>
      <c r="F57" s="10"/>
      <c r="H57" s="11"/>
    </row>
    <row r="58" spans="1:8">
      <c r="A58" s="9"/>
      <c r="B58" s="10"/>
      <c r="C58" s="10"/>
      <c r="D58" s="10"/>
      <c r="E58" s="10"/>
      <c r="F58" s="10"/>
      <c r="H58" s="11"/>
    </row>
    <row r="59" spans="1:8">
      <c r="A59" s="9"/>
      <c r="B59" s="10"/>
      <c r="C59" s="10"/>
      <c r="D59" s="10"/>
      <c r="E59" s="10"/>
      <c r="F59" s="10"/>
      <c r="H59" s="11"/>
    </row>
    <row r="60" spans="1:8">
      <c r="A60" s="9"/>
      <c r="B60" s="10"/>
      <c r="C60" s="10"/>
      <c r="D60" s="10"/>
      <c r="E60" s="10"/>
      <c r="F60" s="10"/>
      <c r="H60" s="11"/>
    </row>
    <row r="61" spans="1:8">
      <c r="A61" s="9"/>
      <c r="B61" s="10"/>
      <c r="C61" s="10"/>
      <c r="D61" s="10"/>
      <c r="E61" s="10"/>
      <c r="F61" s="10"/>
      <c r="H61" s="11"/>
    </row>
    <row r="62" spans="1:8">
      <c r="A62" s="9"/>
      <c r="B62" s="10"/>
      <c r="C62" s="10"/>
      <c r="D62" s="10"/>
      <c r="E62" s="10"/>
      <c r="F62" s="10"/>
      <c r="H62" s="11"/>
    </row>
    <row r="63" spans="1:8">
      <c r="A63" s="9"/>
      <c r="B63" s="10"/>
      <c r="C63" s="10"/>
      <c r="D63" s="10"/>
      <c r="E63" s="10"/>
      <c r="F63" s="10"/>
      <c r="H63" s="11"/>
    </row>
    <row r="64" spans="1:8">
      <c r="A64" s="9"/>
      <c r="B64" s="10"/>
      <c r="C64" s="10"/>
      <c r="D64" s="10"/>
      <c r="E64" s="10"/>
      <c r="F64" s="10"/>
      <c r="H64" s="11"/>
    </row>
    <row r="65" spans="1:8">
      <c r="A65" s="9"/>
      <c r="B65" s="10"/>
      <c r="C65" s="10"/>
      <c r="D65" s="10"/>
      <c r="E65" s="10"/>
      <c r="F65" s="10"/>
      <c r="H65" s="11"/>
    </row>
    <row r="66" spans="1:8">
      <c r="A66" s="9"/>
      <c r="B66" s="10"/>
      <c r="C66" s="10"/>
      <c r="D66" s="10"/>
      <c r="E66" s="10"/>
      <c r="F66" s="10"/>
      <c r="H66" s="11"/>
    </row>
    <row r="67" spans="1:8">
      <c r="A67" s="9"/>
      <c r="B67" s="10"/>
      <c r="C67" s="10"/>
      <c r="D67" s="10"/>
      <c r="E67" s="10"/>
      <c r="F67" s="10"/>
      <c r="H67" s="11"/>
    </row>
    <row r="68" spans="1:8">
      <c r="A68" s="9"/>
      <c r="B68" s="10"/>
      <c r="C68" s="10"/>
      <c r="D68" s="10"/>
      <c r="E68" s="10"/>
      <c r="F68" s="10"/>
      <c r="H68" s="11"/>
    </row>
    <row r="69" spans="1:8">
      <c r="A69" s="9"/>
      <c r="B69" s="10"/>
      <c r="C69" s="10"/>
      <c r="D69" s="10"/>
      <c r="E69" s="10"/>
      <c r="F69" s="10"/>
      <c r="H69" s="11"/>
    </row>
    <row r="70" spans="1:8">
      <c r="A70" s="9"/>
      <c r="B70" s="10"/>
      <c r="C70" s="10"/>
      <c r="D70" s="10"/>
      <c r="E70" s="10"/>
      <c r="F70" s="10"/>
      <c r="H70" s="11"/>
    </row>
    <row r="71" spans="1:8">
      <c r="A71" s="9"/>
      <c r="B71" s="10"/>
      <c r="C71" s="10"/>
      <c r="D71" s="10"/>
      <c r="E71" s="10"/>
      <c r="F71" s="10"/>
      <c r="H71" s="11"/>
    </row>
    <row r="72" spans="1:8">
      <c r="A72" s="9"/>
      <c r="B72" s="10"/>
      <c r="C72" s="10"/>
      <c r="D72" s="10"/>
      <c r="E72" s="10"/>
      <c r="F72" s="10"/>
      <c r="H72" s="11"/>
    </row>
    <row r="73" spans="1:8">
      <c r="A73" s="9"/>
      <c r="B73" s="10"/>
      <c r="C73" s="10"/>
      <c r="D73" s="10"/>
      <c r="E73" s="10"/>
      <c r="F73" s="10"/>
      <c r="H73" s="11"/>
    </row>
    <row r="74" spans="1:8">
      <c r="A74" s="9"/>
      <c r="B74" s="10"/>
      <c r="C74" s="10"/>
      <c r="D74" s="10"/>
      <c r="E74" s="10"/>
      <c r="F74" s="10"/>
      <c r="H74" s="11"/>
    </row>
    <row r="75" spans="1:8">
      <c r="A75" s="9"/>
      <c r="B75" s="10"/>
      <c r="C75" s="10"/>
      <c r="D75" s="10"/>
      <c r="E75" s="10"/>
      <c r="F75" s="10"/>
      <c r="H75" s="11"/>
    </row>
    <row r="76" spans="1:8">
      <c r="A76" s="9"/>
      <c r="B76" s="10"/>
      <c r="C76" s="10"/>
      <c r="D76" s="10"/>
      <c r="E76" s="10"/>
      <c r="F76" s="10"/>
      <c r="H76" s="11"/>
    </row>
    <row r="77" spans="1:8">
      <c r="A77" s="9"/>
      <c r="B77" s="10"/>
      <c r="C77" s="10"/>
      <c r="D77" s="10"/>
      <c r="E77" s="10"/>
      <c r="F77" s="10"/>
      <c r="H77" s="11"/>
    </row>
    <row r="78" spans="1:8">
      <c r="A78" s="8"/>
      <c r="B78" s="8"/>
      <c r="C78" s="8"/>
      <c r="D78" s="8"/>
      <c r="E78" s="8"/>
      <c r="F78" s="8"/>
      <c r="G78" s="8"/>
      <c r="H78" s="8"/>
    </row>
    <row r="79" spans="1:8">
      <c r="A79" s="8"/>
      <c r="B79" s="8"/>
      <c r="C79" s="8"/>
      <c r="D79" s="8"/>
      <c r="E79" s="8"/>
      <c r="F79" s="8"/>
      <c r="G79" s="8"/>
      <c r="H79" s="8"/>
    </row>
    <row r="80" spans="1:8">
      <c r="A80" s="8"/>
      <c r="B80" s="8"/>
      <c r="C80" s="8"/>
      <c r="D80" s="8"/>
      <c r="E80" s="8"/>
      <c r="F80" s="8"/>
      <c r="G80" s="8"/>
      <c r="H80" s="8"/>
    </row>
    <row r="81" spans="1:8">
      <c r="A81" s="8"/>
      <c r="B81" s="8"/>
      <c r="C81" s="8"/>
      <c r="D81" s="8"/>
      <c r="E81" s="8"/>
      <c r="F81" s="8"/>
      <c r="G81" s="8"/>
      <c r="H81" s="8"/>
    </row>
    <row r="82" spans="1:8">
      <c r="A82" s="8"/>
      <c r="B82" s="8"/>
      <c r="C82" s="8"/>
      <c r="D82" s="8"/>
      <c r="E82" s="8"/>
      <c r="F82" s="8"/>
      <c r="G82" s="8"/>
      <c r="H82" s="8"/>
    </row>
    <row r="83" spans="1:8">
      <c r="A83" s="8"/>
      <c r="B83" s="8"/>
      <c r="C83" s="8"/>
      <c r="D83" s="8"/>
      <c r="E83" s="8"/>
      <c r="F83" s="8"/>
      <c r="G83" s="8"/>
      <c r="H83" s="8"/>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2">
    <tabColor theme="4" tint="0.39997558519241921"/>
  </sheetPr>
  <dimension ref="B2:H17"/>
  <sheetViews>
    <sheetView showGridLines="0" showRowColHeaders="0" zoomScale="90" zoomScaleNormal="90" workbookViewId="0">
      <selection activeCell="E12" sqref="E12"/>
    </sheetView>
  </sheetViews>
  <sheetFormatPr defaultRowHeight="15"/>
  <cols>
    <col min="1" max="1" width="3.85546875" customWidth="1"/>
    <col min="2" max="2" width="21.7109375" customWidth="1"/>
    <col min="3" max="3" width="27.5703125" customWidth="1"/>
    <col min="4" max="4" width="80.28515625" customWidth="1"/>
    <col min="5" max="5" width="33.7109375" customWidth="1"/>
  </cols>
  <sheetData>
    <row r="2" spans="2:8" ht="18.75">
      <c r="B2" s="252" t="s">
        <v>285</v>
      </c>
      <c r="C2" s="252"/>
      <c r="D2" s="252"/>
      <c r="E2" s="252"/>
      <c r="F2" s="252"/>
      <c r="G2" s="252"/>
      <c r="H2" s="252"/>
    </row>
    <row r="3" spans="2:8" ht="6" customHeight="1">
      <c r="B3" s="19"/>
    </row>
    <row r="4" spans="2:8" s="105" customFormat="1" ht="33.75" customHeight="1">
      <c r="B4" s="253" t="s">
        <v>933</v>
      </c>
      <c r="C4" s="243"/>
      <c r="D4" s="243"/>
      <c r="E4" s="243"/>
      <c r="F4" s="45"/>
      <c r="G4" s="45"/>
      <c r="H4" s="45"/>
    </row>
    <row r="5" spans="2:8" ht="6" customHeight="1"/>
    <row r="6" spans="2:8" ht="75.75" customHeight="1">
      <c r="B6" s="106" t="s">
        <v>983</v>
      </c>
      <c r="C6" s="106" t="s">
        <v>942</v>
      </c>
      <c r="D6" s="36"/>
      <c r="E6" s="36"/>
    </row>
    <row r="7" spans="2:8">
      <c r="B7" s="107" t="s">
        <v>280</v>
      </c>
      <c r="C7" s="107" t="s">
        <v>281</v>
      </c>
      <c r="D7" s="36"/>
      <c r="E7" s="36"/>
    </row>
    <row r="8" spans="2:8">
      <c r="B8" s="107" t="s">
        <v>282</v>
      </c>
      <c r="C8" s="107" t="s">
        <v>283</v>
      </c>
      <c r="D8" s="36"/>
      <c r="E8" s="36"/>
    </row>
    <row r="9" spans="2:8">
      <c r="B9" s="107" t="s">
        <v>915</v>
      </c>
      <c r="C9" s="107" t="s">
        <v>284</v>
      </c>
      <c r="D9" s="36"/>
      <c r="E9" s="36"/>
    </row>
    <row r="10" spans="2:8" ht="6.75" customHeight="1">
      <c r="B10" s="36"/>
      <c r="C10" s="36"/>
      <c r="D10" s="36"/>
      <c r="E10" s="36"/>
    </row>
    <row r="11" spans="2:8" ht="75">
      <c r="B11" s="255" t="s">
        <v>908</v>
      </c>
      <c r="C11" s="255"/>
      <c r="D11" s="255"/>
      <c r="E11" s="108" t="s">
        <v>837</v>
      </c>
    </row>
    <row r="12" spans="2:8">
      <c r="B12" s="254" t="s">
        <v>839</v>
      </c>
      <c r="C12" s="254"/>
      <c r="D12" s="109" t="str">
        <f>'1-Sig Dispro Team'!D11&amp;" - "&amp;'1-Sig Dispro Team'!C11</f>
        <v xml:space="preserve"> - </v>
      </c>
      <c r="E12" s="219"/>
    </row>
    <row r="13" spans="2:8">
      <c r="B13" s="254" t="s">
        <v>840</v>
      </c>
      <c r="C13" s="254"/>
      <c r="D13" s="109" t="str">
        <f>'1-Sig Dispro Team'!D12&amp;" - "&amp;'1-Sig Dispro Team'!C12</f>
        <v xml:space="preserve"> - </v>
      </c>
      <c r="E13" s="219"/>
    </row>
    <row r="14" spans="2:8">
      <c r="B14" s="254" t="s">
        <v>841</v>
      </c>
      <c r="C14" s="254"/>
      <c r="D14" s="109" t="str">
        <f>'1-Sig Dispro Team'!D13&amp;" - "&amp;'1-Sig Dispro Team'!C13</f>
        <v xml:space="preserve"> - </v>
      </c>
      <c r="E14" s="219"/>
    </row>
    <row r="15" spans="2:8">
      <c r="B15" s="254" t="s">
        <v>842</v>
      </c>
      <c r="C15" s="254"/>
      <c r="D15" s="109" t="str">
        <f>'1-Sig Dispro Team'!D14&amp;" - "&amp;'1-Sig Dispro Team'!C14</f>
        <v xml:space="preserve"> - </v>
      </c>
      <c r="E15" s="219"/>
    </row>
    <row r="16" spans="2:8">
      <c r="B16" s="254" t="s">
        <v>843</v>
      </c>
      <c r="C16" s="254"/>
      <c r="D16" s="109" t="str">
        <f>'1-Sig Dispro Team'!D15&amp;" - "&amp;'1-Sig Dispro Team'!C15</f>
        <v xml:space="preserve"> - </v>
      </c>
      <c r="E16" s="219"/>
    </row>
    <row r="17" spans="2:5" s="20" customFormat="1" ht="27.75" customHeight="1">
      <c r="B17" s="256" t="s">
        <v>838</v>
      </c>
      <c r="C17" s="256"/>
      <c r="D17" s="256"/>
      <c r="E17" s="111">
        <f>SUM(E12:E16)</f>
        <v>0</v>
      </c>
    </row>
  </sheetData>
  <mergeCells count="9">
    <mergeCell ref="B2:H2"/>
    <mergeCell ref="B4:E4"/>
    <mergeCell ref="B12:C12"/>
    <mergeCell ref="B11:D11"/>
    <mergeCell ref="B17:D17"/>
    <mergeCell ref="B13:C13"/>
    <mergeCell ref="B14:C14"/>
    <mergeCell ref="B15:C15"/>
    <mergeCell ref="B16:C16"/>
  </mergeCells>
  <phoneticPr fontId="15" type="noConversion"/>
  <dataValidations count="1">
    <dataValidation type="list" allowBlank="1" showInputMessage="1" showErrorMessage="1" promptTitle="- SELECT -" sqref="E12:E16" xr:uid="{00000000-0002-0000-0300-000000000000}">
      <formula1>"6, 10, 15"</formula1>
    </dataValidation>
  </dataValidations>
  <pageMargins left="0.7" right="0.7" top="0.75" bottom="0.75" header="0.3" footer="0.3"/>
  <pageSetup orientation="portrait" horizontalDpi="4294967293" verticalDpi="4294967293" r:id="rId1"/>
  <ignoredErrors>
    <ignoredError sqref="C7:C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002060"/>
  </sheetPr>
  <dimension ref="B1:CD55"/>
  <sheetViews>
    <sheetView showGridLines="0" showRowColHeaders="0" zoomScale="80" zoomScaleNormal="80" workbookViewId="0">
      <pane xSplit="4" ySplit="9" topLeftCell="E10" activePane="bottomRight" state="frozen"/>
      <selection pane="topRight" activeCell="D1" sqref="D1"/>
      <selection pane="bottomLeft" activeCell="A5" sqref="A5"/>
      <selection pane="bottomRight" activeCell="C7" sqref="C7:D7"/>
    </sheetView>
  </sheetViews>
  <sheetFormatPr defaultColWidth="9.140625" defaultRowHeight="15"/>
  <cols>
    <col min="1" max="1" width="3.7109375" customWidth="1"/>
    <col min="2" max="2" width="9" customWidth="1"/>
    <col min="3" max="3" width="4.85546875" customWidth="1"/>
    <col min="4" max="4" width="72.85546875" customWidth="1"/>
    <col min="5" max="51" width="7.5703125" customWidth="1"/>
    <col min="52" max="156" width="4.42578125" customWidth="1"/>
  </cols>
  <sheetData>
    <row r="1" spans="2:53" ht="15" customHeight="1"/>
    <row r="2" spans="2:53" ht="39" customHeight="1">
      <c r="B2" s="266" t="s">
        <v>669</v>
      </c>
      <c r="C2" s="267"/>
      <c r="D2" s="26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7"/>
      <c r="AS2" s="257"/>
      <c r="AT2" s="257"/>
      <c r="AU2" s="257"/>
      <c r="AV2" s="257"/>
      <c r="AW2" s="257"/>
      <c r="AX2" s="257"/>
      <c r="AY2" s="257"/>
      <c r="AZ2" s="257"/>
      <c r="BA2" s="179"/>
    </row>
    <row r="3" spans="2:53" ht="24" customHeight="1">
      <c r="B3" s="146" t="s">
        <v>891</v>
      </c>
      <c r="C3" s="144"/>
      <c r="D3" s="144"/>
      <c r="E3" s="45"/>
      <c r="F3" s="178"/>
      <c r="G3" s="178"/>
      <c r="H3" s="178"/>
      <c r="I3" s="178"/>
      <c r="J3" s="178"/>
      <c r="K3" s="178"/>
      <c r="L3" s="178"/>
      <c r="M3" s="178"/>
      <c r="N3" s="178"/>
      <c r="O3" s="178"/>
      <c r="P3" s="178"/>
      <c r="Q3" s="178"/>
      <c r="R3" s="178"/>
      <c r="S3" s="45"/>
      <c r="T3" s="45"/>
      <c r="U3" s="45"/>
    </row>
    <row r="4" spans="2:53" ht="17.100000000000001" customHeight="1">
      <c r="B4" s="274" t="str">
        <f>IFERROR("      "&amp;'1-Sig Dispro Team'!D11&amp;" - "&amp;'1-Sig Dispro Team'!C11, "")</f>
        <v xml:space="preserve">       - </v>
      </c>
      <c r="C4" s="274"/>
      <c r="D4" s="274"/>
      <c r="E4" s="45"/>
      <c r="F4" s="178"/>
      <c r="G4" s="178"/>
      <c r="H4" s="178"/>
      <c r="I4" s="178"/>
      <c r="J4" s="178"/>
      <c r="K4" s="178"/>
      <c r="L4" s="178"/>
      <c r="M4" s="178"/>
      <c r="N4" s="178"/>
      <c r="O4" s="178"/>
      <c r="P4" s="178"/>
      <c r="Q4" s="178"/>
      <c r="R4" s="178"/>
      <c r="S4" s="45"/>
      <c r="T4" s="45"/>
      <c r="U4" s="45"/>
    </row>
    <row r="5" spans="2:53" ht="17.100000000000001" customHeight="1">
      <c r="B5" s="274" t="str">
        <f>IFERROR("      "&amp;'1-Sig Dispro Team'!D12&amp;" - "&amp;'1-Sig Dispro Team'!C12, "")</f>
        <v xml:space="preserve">       - </v>
      </c>
      <c r="C5" s="274"/>
      <c r="D5" s="274"/>
      <c r="E5" s="45"/>
      <c r="F5" s="178"/>
      <c r="G5" s="178"/>
      <c r="H5" s="178"/>
      <c r="I5" s="178"/>
      <c r="J5" s="178"/>
      <c r="K5" s="178"/>
      <c r="L5" s="178"/>
      <c r="M5" s="178"/>
      <c r="N5" s="178"/>
      <c r="O5" s="178"/>
      <c r="P5" s="178"/>
      <c r="Q5" s="178"/>
      <c r="R5" s="178"/>
      <c r="S5" s="45"/>
      <c r="T5" s="45"/>
      <c r="U5" s="45"/>
    </row>
    <row r="6" spans="2:53" ht="17.100000000000001" customHeight="1">
      <c r="B6" s="275" t="str">
        <f>IFERROR("      "&amp;'1-Sig Dispro Team'!D13&amp;" - "&amp;'1-Sig Dispro Team'!C13, "")</f>
        <v xml:space="preserve">       - </v>
      </c>
      <c r="C6" s="275"/>
      <c r="D6" s="275"/>
      <c r="E6" s="45"/>
      <c r="F6" s="178"/>
      <c r="G6" s="178"/>
      <c r="H6" s="178"/>
      <c r="I6" s="178"/>
      <c r="J6" s="178"/>
      <c r="K6" s="178"/>
      <c r="L6" s="178"/>
      <c r="M6" s="178"/>
      <c r="N6" s="178"/>
      <c r="O6" s="178"/>
      <c r="P6" s="178"/>
      <c r="Q6" s="178"/>
      <c r="R6" s="178"/>
      <c r="S6" s="45"/>
      <c r="T6" s="45"/>
      <c r="U6" s="45"/>
    </row>
    <row r="7" spans="2:53">
      <c r="B7" s="32" t="s">
        <v>248</v>
      </c>
      <c r="C7" s="270"/>
      <c r="D7" s="271"/>
      <c r="E7" s="45"/>
      <c r="F7" s="45"/>
      <c r="G7" s="45"/>
      <c r="H7" s="45"/>
      <c r="I7" s="45"/>
      <c r="J7" s="45"/>
      <c r="K7" s="45"/>
      <c r="L7" s="45"/>
      <c r="M7" s="45"/>
      <c r="N7" s="45"/>
      <c r="O7" s="45"/>
      <c r="P7" s="45"/>
      <c r="Q7" s="45"/>
      <c r="R7" s="45"/>
      <c r="S7" s="45"/>
      <c r="T7" s="45"/>
      <c r="U7" s="45"/>
    </row>
    <row r="8" spans="2:53">
      <c r="B8" s="32" t="s">
        <v>681</v>
      </c>
      <c r="C8" s="272" t="str">
        <f>IF('1-Sig Dispro Team'!C2&lt;&gt;"",'1-Sig Dispro Team'!C2, "")</f>
        <v/>
      </c>
      <c r="D8" s="273"/>
      <c r="F8" s="123"/>
      <c r="G8" s="123"/>
      <c r="H8" s="123"/>
      <c r="I8" s="123"/>
      <c r="J8" s="123"/>
      <c r="K8" s="123"/>
      <c r="L8" s="123"/>
      <c r="M8" s="123"/>
      <c r="N8" s="123"/>
      <c r="O8" s="123"/>
      <c r="P8" s="123"/>
      <c r="Q8" s="123"/>
      <c r="R8" s="123"/>
      <c r="S8" s="123"/>
      <c r="T8" s="123"/>
      <c r="U8" s="123"/>
    </row>
    <row r="9" spans="2:53" ht="99" customHeight="1">
      <c r="B9" s="145"/>
      <c r="C9" s="34"/>
      <c r="D9" s="35" t="s">
        <v>649</v>
      </c>
      <c r="E9" s="222" t="s">
        <v>679</v>
      </c>
      <c r="F9" s="222" t="s">
        <v>680</v>
      </c>
      <c r="G9" s="220" t="s">
        <v>289</v>
      </c>
      <c r="H9" s="220" t="s">
        <v>288</v>
      </c>
      <c r="I9" s="220" t="s">
        <v>323</v>
      </c>
      <c r="J9" s="220" t="s">
        <v>324</v>
      </c>
      <c r="K9" s="220" t="s">
        <v>325</v>
      </c>
      <c r="L9" s="220" t="s">
        <v>326</v>
      </c>
      <c r="M9" s="220" t="s">
        <v>327</v>
      </c>
      <c r="N9" s="220" t="s">
        <v>328</v>
      </c>
      <c r="O9" s="220" t="s">
        <v>329</v>
      </c>
      <c r="P9" s="220" t="s">
        <v>330</v>
      </c>
      <c r="Q9" s="220" t="s">
        <v>331</v>
      </c>
      <c r="R9" s="220" t="s">
        <v>332</v>
      </c>
      <c r="S9" s="220" t="s">
        <v>333</v>
      </c>
      <c r="T9" s="220" t="s">
        <v>334</v>
      </c>
      <c r="U9" s="220" t="s">
        <v>335</v>
      </c>
      <c r="V9" s="220" t="s">
        <v>336</v>
      </c>
      <c r="W9" s="220" t="s">
        <v>337</v>
      </c>
      <c r="X9" s="220" t="s">
        <v>338</v>
      </c>
      <c r="Y9" s="220" t="s">
        <v>339</v>
      </c>
      <c r="Z9" s="220" t="s">
        <v>340</v>
      </c>
      <c r="AA9" s="220" t="s">
        <v>341</v>
      </c>
      <c r="AB9" s="220" t="s">
        <v>342</v>
      </c>
      <c r="AC9" s="220" t="s">
        <v>343</v>
      </c>
      <c r="AD9" s="220" t="s">
        <v>344</v>
      </c>
      <c r="AE9" s="220" t="s">
        <v>345</v>
      </c>
      <c r="AF9" s="220" t="s">
        <v>346</v>
      </c>
      <c r="AG9" s="220" t="s">
        <v>347</v>
      </c>
      <c r="AH9" s="220" t="s">
        <v>348</v>
      </c>
      <c r="AI9" s="220" t="s">
        <v>349</v>
      </c>
      <c r="AJ9" s="220" t="s">
        <v>350</v>
      </c>
      <c r="AK9" s="220" t="s">
        <v>351</v>
      </c>
      <c r="AL9" s="220" t="s">
        <v>352</v>
      </c>
      <c r="AM9" s="220" t="s">
        <v>353</v>
      </c>
      <c r="AN9" s="220" t="s">
        <v>354</v>
      </c>
      <c r="AO9" s="220" t="s">
        <v>355</v>
      </c>
      <c r="AP9" s="220" t="s">
        <v>356</v>
      </c>
      <c r="AQ9" s="220" t="s">
        <v>357</v>
      </c>
      <c r="AR9" s="220" t="s">
        <v>358</v>
      </c>
      <c r="AS9" s="220" t="s">
        <v>359</v>
      </c>
      <c r="AT9" s="220" t="s">
        <v>360</v>
      </c>
      <c r="AU9" s="220" t="s">
        <v>361</v>
      </c>
      <c r="AV9" s="220" t="s">
        <v>362</v>
      </c>
      <c r="AW9" s="220" t="s">
        <v>363</v>
      </c>
      <c r="AX9" s="220" t="s">
        <v>364</v>
      </c>
      <c r="AY9" s="220" t="s">
        <v>365</v>
      </c>
    </row>
    <row r="10" spans="2:53" ht="13.5" customHeight="1">
      <c r="B10" s="128"/>
      <c r="C10" s="129"/>
      <c r="D10" s="130" t="s">
        <v>647</v>
      </c>
      <c r="E10" s="121" t="s">
        <v>846</v>
      </c>
      <c r="F10" s="121" t="s">
        <v>850</v>
      </c>
      <c r="G10" s="221"/>
      <c r="H10" s="221"/>
      <c r="I10" s="221"/>
      <c r="J10" s="221"/>
      <c r="K10" s="221"/>
      <c r="L10" s="221"/>
      <c r="M10" s="221"/>
      <c r="N10" s="221"/>
      <c r="O10" s="221"/>
      <c r="P10" s="221"/>
      <c r="Q10" s="221"/>
      <c r="R10" s="221"/>
      <c r="S10" s="221"/>
      <c r="T10" s="221"/>
      <c r="U10" s="221"/>
      <c r="V10" s="221"/>
      <c r="W10" s="221"/>
      <c r="X10" s="221"/>
      <c r="Y10" s="221"/>
      <c r="Z10" s="221"/>
      <c r="AA10" s="221"/>
      <c r="AB10" s="221"/>
      <c r="AC10" s="221"/>
      <c r="AD10" s="221"/>
      <c r="AE10" s="221"/>
      <c r="AF10" s="221"/>
      <c r="AG10" s="221"/>
      <c r="AH10" s="221"/>
      <c r="AI10" s="221"/>
      <c r="AJ10" s="221"/>
      <c r="AK10" s="221"/>
      <c r="AL10" s="221"/>
      <c r="AM10" s="221"/>
      <c r="AN10" s="221"/>
      <c r="AO10" s="221"/>
      <c r="AP10" s="221"/>
      <c r="AQ10" s="221"/>
      <c r="AR10" s="221"/>
      <c r="AS10" s="221"/>
      <c r="AT10" s="221"/>
      <c r="AU10" s="221"/>
      <c r="AV10" s="221"/>
      <c r="AW10" s="221"/>
      <c r="AX10" s="221"/>
      <c r="AY10" s="221"/>
    </row>
    <row r="11" spans="2:53">
      <c r="B11" s="131"/>
      <c r="C11" s="36"/>
      <c r="D11" s="132" t="s">
        <v>286</v>
      </c>
      <c r="E11" s="121" t="s">
        <v>863</v>
      </c>
      <c r="F11" s="121" t="s">
        <v>863</v>
      </c>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1"/>
      <c r="AK11" s="221"/>
      <c r="AL11" s="221"/>
      <c r="AM11" s="221"/>
      <c r="AN11" s="221"/>
      <c r="AO11" s="221"/>
      <c r="AP11" s="221"/>
      <c r="AQ11" s="221"/>
      <c r="AR11" s="221"/>
      <c r="AS11" s="221"/>
      <c r="AT11" s="221"/>
      <c r="AU11" s="221"/>
      <c r="AV11" s="221"/>
      <c r="AW11" s="221"/>
      <c r="AX11" s="221"/>
      <c r="AY11" s="221"/>
    </row>
    <row r="12" spans="2:53">
      <c r="B12" s="138"/>
      <c r="C12" s="139"/>
      <c r="D12" s="166" t="s">
        <v>889</v>
      </c>
      <c r="E12" s="121" t="s">
        <v>882</v>
      </c>
      <c r="F12" s="121" t="s">
        <v>283</v>
      </c>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1"/>
      <c r="AP12" s="221"/>
      <c r="AQ12" s="221"/>
      <c r="AR12" s="221"/>
      <c r="AS12" s="221"/>
      <c r="AT12" s="221"/>
      <c r="AU12" s="221"/>
      <c r="AV12" s="221"/>
      <c r="AW12" s="221"/>
      <c r="AX12" s="221"/>
      <c r="AY12" s="221"/>
    </row>
    <row r="13" spans="2:53">
      <c r="B13" s="138"/>
      <c r="C13" s="139"/>
      <c r="D13" s="166" t="s">
        <v>916</v>
      </c>
      <c r="E13" s="121" t="s">
        <v>913</v>
      </c>
      <c r="F13" s="121" t="s">
        <v>914</v>
      </c>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1"/>
      <c r="AK13" s="221"/>
      <c r="AL13" s="221"/>
      <c r="AM13" s="221"/>
      <c r="AN13" s="221"/>
      <c r="AO13" s="221"/>
      <c r="AP13" s="221"/>
      <c r="AQ13" s="221"/>
      <c r="AR13" s="221"/>
      <c r="AS13" s="221"/>
      <c r="AT13" s="221"/>
      <c r="AU13" s="221"/>
      <c r="AV13" s="221"/>
      <c r="AW13" s="221"/>
      <c r="AX13" s="221"/>
      <c r="AY13" s="221"/>
    </row>
    <row r="14" spans="2:53">
      <c r="B14" s="138"/>
      <c r="C14" s="139"/>
      <c r="D14" s="166" t="s">
        <v>917</v>
      </c>
      <c r="E14" s="121" t="s">
        <v>316</v>
      </c>
      <c r="F14" s="121" t="s">
        <v>911</v>
      </c>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1"/>
      <c r="AL14" s="221"/>
      <c r="AM14" s="221"/>
      <c r="AN14" s="221"/>
      <c r="AO14" s="221"/>
      <c r="AP14" s="221"/>
      <c r="AQ14" s="221"/>
      <c r="AR14" s="221"/>
      <c r="AS14" s="221"/>
      <c r="AT14" s="221"/>
      <c r="AU14" s="221"/>
      <c r="AV14" s="221"/>
      <c r="AW14" s="221"/>
      <c r="AX14" s="221"/>
      <c r="AY14" s="221"/>
    </row>
    <row r="15" spans="2:53" ht="15.75">
      <c r="B15" s="38" t="s">
        <v>658</v>
      </c>
      <c r="C15" s="37"/>
      <c r="D15" s="3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row>
    <row r="16" spans="2:53" ht="32.25" customHeight="1">
      <c r="B16" s="268" t="s">
        <v>646</v>
      </c>
      <c r="C16" s="269"/>
      <c r="D16" s="269"/>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row>
    <row r="17" spans="2:82" ht="79.5" customHeight="1">
      <c r="B17" s="182" t="s">
        <v>662</v>
      </c>
      <c r="C17" s="258" t="s">
        <v>648</v>
      </c>
      <c r="D17" s="259"/>
      <c r="E17" s="98" t="s">
        <v>291</v>
      </c>
      <c r="F17" s="99" t="s">
        <v>291</v>
      </c>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223"/>
      <c r="AN17" s="223"/>
      <c r="AO17" s="223"/>
      <c r="AP17" s="223"/>
      <c r="AQ17" s="223"/>
      <c r="AR17" s="223"/>
      <c r="AS17" s="223"/>
      <c r="AT17" s="223"/>
      <c r="AU17" s="223"/>
      <c r="AV17" s="223"/>
      <c r="AW17" s="223"/>
      <c r="AX17" s="223"/>
      <c r="AY17" s="223"/>
    </row>
    <row r="18" spans="2:82" ht="36" customHeight="1">
      <c r="B18" s="183" t="s">
        <v>663</v>
      </c>
      <c r="C18" s="260" t="s">
        <v>652</v>
      </c>
      <c r="D18" s="261"/>
      <c r="E18" s="42" t="s">
        <v>291</v>
      </c>
      <c r="F18" s="43" t="s">
        <v>291</v>
      </c>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4"/>
      <c r="AW18" s="224"/>
      <c r="AX18" s="224"/>
      <c r="AY18" s="224"/>
    </row>
    <row r="19" spans="2:82" ht="52.5" customHeight="1">
      <c r="B19" s="182" t="s">
        <v>664</v>
      </c>
      <c r="C19" s="258" t="s">
        <v>653</v>
      </c>
      <c r="D19" s="259"/>
      <c r="E19" s="42" t="s">
        <v>291</v>
      </c>
      <c r="F19" s="43" t="s">
        <v>291</v>
      </c>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row>
    <row r="20" spans="2:82" ht="38.25" customHeight="1">
      <c r="B20" s="183" t="s">
        <v>665</v>
      </c>
      <c r="C20" s="260" t="s">
        <v>654</v>
      </c>
      <c r="D20" s="261"/>
      <c r="E20" s="42" t="s">
        <v>291</v>
      </c>
      <c r="F20" s="43" t="s">
        <v>291</v>
      </c>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4"/>
      <c r="AL20" s="224"/>
      <c r="AM20" s="224"/>
      <c r="AN20" s="224"/>
      <c r="AO20" s="224"/>
      <c r="AP20" s="224"/>
      <c r="AQ20" s="224"/>
      <c r="AR20" s="224"/>
      <c r="AS20" s="224"/>
      <c r="AT20" s="224"/>
      <c r="AU20" s="224"/>
      <c r="AV20" s="224"/>
      <c r="AW20" s="224"/>
      <c r="AX20" s="224"/>
      <c r="AY20" s="224"/>
    </row>
    <row r="21" spans="2:82" ht="67.5" customHeight="1">
      <c r="B21" s="182" t="s">
        <v>666</v>
      </c>
      <c r="C21" s="258" t="s">
        <v>655</v>
      </c>
      <c r="D21" s="259"/>
      <c r="E21" s="42" t="s">
        <v>291</v>
      </c>
      <c r="F21" s="43" t="s">
        <v>291</v>
      </c>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5"/>
    </row>
    <row r="22" spans="2:82" ht="66.75" customHeight="1">
      <c r="B22" s="183" t="s">
        <v>665</v>
      </c>
      <c r="C22" s="260" t="s">
        <v>656</v>
      </c>
      <c r="D22" s="261"/>
      <c r="E22" s="42" t="s">
        <v>292</v>
      </c>
      <c r="F22" s="43" t="s">
        <v>291</v>
      </c>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row>
    <row r="23" spans="2:82" ht="66.75" customHeight="1">
      <c r="B23" s="182" t="s">
        <v>666</v>
      </c>
      <c r="C23" s="258" t="s">
        <v>657</v>
      </c>
      <c r="D23" s="259"/>
      <c r="E23" s="103" t="s">
        <v>316</v>
      </c>
      <c r="F23" s="97" t="s">
        <v>316</v>
      </c>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6"/>
    </row>
    <row r="24" spans="2:82" ht="15.75">
      <c r="B24" s="39" t="s">
        <v>683</v>
      </c>
      <c r="C24" s="40"/>
      <c r="D24" s="4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row>
    <row r="25" spans="2:82" s="15" customFormat="1" ht="50.25" customHeight="1">
      <c r="B25" s="182" t="s">
        <v>662</v>
      </c>
      <c r="C25" s="264" t="s">
        <v>659</v>
      </c>
      <c r="D25" s="265"/>
      <c r="E25" s="98" t="s">
        <v>291</v>
      </c>
      <c r="F25" s="99" t="s">
        <v>291</v>
      </c>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223"/>
      <c r="AL25" s="223"/>
      <c r="AM25" s="223"/>
      <c r="AN25" s="223"/>
      <c r="AO25" s="223"/>
      <c r="AP25" s="223"/>
      <c r="AQ25" s="223"/>
      <c r="AR25" s="223"/>
      <c r="AS25" s="223"/>
      <c r="AT25" s="223"/>
      <c r="AU25" s="223"/>
      <c r="AV25" s="223"/>
      <c r="AW25" s="223"/>
      <c r="AX25" s="223"/>
      <c r="AY25" s="223"/>
      <c r="AZ25"/>
      <c r="BA25"/>
      <c r="BB25"/>
      <c r="BC25"/>
      <c r="BD25"/>
      <c r="BE25"/>
      <c r="BF25"/>
      <c r="BG25"/>
      <c r="BH25"/>
      <c r="BI25"/>
      <c r="BJ25"/>
      <c r="BK25"/>
      <c r="BL25"/>
      <c r="BM25"/>
      <c r="BN25"/>
      <c r="BO25"/>
      <c r="BP25"/>
      <c r="BQ25"/>
      <c r="BR25"/>
      <c r="BS25"/>
      <c r="BT25"/>
      <c r="BU25"/>
      <c r="BV25"/>
      <c r="BW25"/>
      <c r="BX25"/>
      <c r="BY25"/>
      <c r="BZ25"/>
      <c r="CA25"/>
      <c r="CB25"/>
      <c r="CC25"/>
      <c r="CD25"/>
    </row>
    <row r="26" spans="2:82" ht="50.25" customHeight="1">
      <c r="B26" s="183" t="s">
        <v>663</v>
      </c>
      <c r="C26" s="262" t="s">
        <v>660</v>
      </c>
      <c r="D26" s="263"/>
      <c r="E26" s="43" t="s">
        <v>292</v>
      </c>
      <c r="F26" s="43" t="s">
        <v>291</v>
      </c>
      <c r="G26" s="224"/>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24"/>
      <c r="AO26" s="224"/>
      <c r="AP26" s="224"/>
      <c r="AQ26" s="224"/>
      <c r="AR26" s="224"/>
      <c r="AS26" s="224"/>
      <c r="AT26" s="224"/>
      <c r="AU26" s="224"/>
      <c r="AV26" s="224"/>
      <c r="AW26" s="224"/>
      <c r="AX26" s="224"/>
      <c r="AY26" s="224"/>
    </row>
    <row r="27" spans="2:82" ht="67.5" customHeight="1">
      <c r="B27" s="182" t="s">
        <v>664</v>
      </c>
      <c r="C27" s="264" t="s">
        <v>661</v>
      </c>
      <c r="D27" s="265"/>
      <c r="E27" s="43" t="s">
        <v>291</v>
      </c>
      <c r="F27" s="43" t="s">
        <v>291</v>
      </c>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225"/>
      <c r="AO27" s="225"/>
      <c r="AP27" s="225"/>
      <c r="AQ27" s="225"/>
      <c r="AR27" s="225"/>
      <c r="AS27" s="225"/>
      <c r="AT27" s="225"/>
      <c r="AU27" s="225"/>
      <c r="AV27" s="225"/>
      <c r="AW27" s="225"/>
      <c r="AX27" s="225"/>
      <c r="AY27" s="225"/>
    </row>
    <row r="28" spans="2:82" ht="34.5" customHeight="1">
      <c r="B28" s="183" t="s">
        <v>665</v>
      </c>
      <c r="C28" s="262" t="s">
        <v>668</v>
      </c>
      <c r="D28" s="263"/>
      <c r="E28" s="43" t="s">
        <v>291</v>
      </c>
      <c r="F28" s="43" t="s">
        <v>291</v>
      </c>
      <c r="G28" s="224"/>
      <c r="H28" s="224"/>
      <c r="I28" s="224"/>
      <c r="J28" s="224"/>
      <c r="K28" s="224"/>
      <c r="L28" s="224"/>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4"/>
      <c r="AL28" s="224"/>
      <c r="AM28" s="224"/>
      <c r="AN28" s="224"/>
      <c r="AO28" s="224"/>
      <c r="AP28" s="224"/>
      <c r="AQ28" s="224"/>
      <c r="AR28" s="224"/>
      <c r="AS28" s="224"/>
      <c r="AT28" s="224"/>
      <c r="AU28" s="224"/>
      <c r="AV28" s="224"/>
      <c r="AW28" s="224"/>
      <c r="AX28" s="224"/>
      <c r="AY28" s="224"/>
    </row>
    <row r="29" spans="2:82" ht="36" customHeight="1">
      <c r="B29" s="182" t="s">
        <v>666</v>
      </c>
      <c r="C29" s="264" t="s">
        <v>667</v>
      </c>
      <c r="D29" s="265"/>
      <c r="E29" s="43" t="s">
        <v>291</v>
      </c>
      <c r="F29" s="43" t="s">
        <v>291</v>
      </c>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225"/>
      <c r="AM29" s="225"/>
      <c r="AN29" s="225"/>
      <c r="AO29" s="225"/>
      <c r="AP29" s="225"/>
      <c r="AQ29" s="225"/>
      <c r="AR29" s="225"/>
      <c r="AS29" s="225"/>
      <c r="AT29" s="225"/>
      <c r="AU29" s="225"/>
      <c r="AV29" s="225"/>
      <c r="AW29" s="225"/>
      <c r="AX29" s="225"/>
      <c r="AY29" s="225"/>
    </row>
    <row r="55" ht="30" customHeight="1"/>
  </sheetData>
  <mergeCells count="35">
    <mergeCell ref="C26:D26"/>
    <mergeCell ref="C27:D27"/>
    <mergeCell ref="C28:D28"/>
    <mergeCell ref="C29:D29"/>
    <mergeCell ref="B2:D2"/>
    <mergeCell ref="B16:D16"/>
    <mergeCell ref="C7:D7"/>
    <mergeCell ref="C8:D8"/>
    <mergeCell ref="C25:D25"/>
    <mergeCell ref="B4:D4"/>
    <mergeCell ref="B5:D5"/>
    <mergeCell ref="B6:D6"/>
    <mergeCell ref="C20:D20"/>
    <mergeCell ref="C21:D21"/>
    <mergeCell ref="C22:D22"/>
    <mergeCell ref="C23:D23"/>
    <mergeCell ref="C18:D18"/>
    <mergeCell ref="C19:D19"/>
    <mergeCell ref="AF2:AH2"/>
    <mergeCell ref="AI2:AK2"/>
    <mergeCell ref="AL2:AN2"/>
    <mergeCell ref="Q2:S2"/>
    <mergeCell ref="T2:V2"/>
    <mergeCell ref="W2:Y2"/>
    <mergeCell ref="Z2:AB2"/>
    <mergeCell ref="AC2:AE2"/>
    <mergeCell ref="E2:G2"/>
    <mergeCell ref="H2:J2"/>
    <mergeCell ref="AU2:AW2"/>
    <mergeCell ref="K2:M2"/>
    <mergeCell ref="N2:P2"/>
    <mergeCell ref="AX2:AZ2"/>
    <mergeCell ref="C17:D17"/>
    <mergeCell ref="AO2:AQ2"/>
    <mergeCell ref="AR2:AT2"/>
  </mergeCells>
  <conditionalFormatting sqref="E17:AY29">
    <cfRule type="containsText" dxfId="34" priority="1" stopIfTrue="1" operator="containsText" text="No">
      <formula>NOT(ISERROR(SEARCH("No",E17)))</formula>
    </cfRule>
  </conditionalFormatting>
  <pageMargins left="0.7" right="0.7" top="0.75" bottom="0.75" header="0.3" footer="0.3"/>
  <ignoredErrors>
    <ignoredError sqref="B25:B29 G9:N9 O9:AY9 E12:F12 B17:B23" numberStoredAsText="1"/>
  </ignoredError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0000000}">
          <x14:formula1>
            <xm:f>Lists!$F$3:$F$9</xm:f>
          </x14:formula1>
          <xm:sqref>G10:AY10</xm:sqref>
        </x14:dataValidation>
        <x14:dataValidation type="list" allowBlank="1" showInputMessage="1" showErrorMessage="1" xr:uid="{00000000-0002-0000-0400-000001000000}">
          <x14:formula1>
            <xm:f>Lists!$B$3:$B$15</xm:f>
          </x14:formula1>
          <xm:sqref>G11:AY11</xm:sqref>
        </x14:dataValidation>
        <x14:dataValidation type="list" allowBlank="1" showInputMessage="1" showErrorMessage="1" xr:uid="{00000000-0002-0000-0400-000002000000}">
          <x14:formula1>
            <xm:f>Lists!$M$3:$M$19</xm:f>
          </x14:formula1>
          <xm:sqref>G12:AY12</xm:sqref>
        </x14:dataValidation>
        <x14:dataValidation type="list" allowBlank="1" showInputMessage="1" showErrorMessage="1" xr:uid="{00000000-0002-0000-0400-000003000000}">
          <x14:formula1>
            <xm:f>Lists!$P$3:$P$4</xm:f>
          </x14:formula1>
          <xm:sqref>G13:AY13</xm:sqref>
        </x14:dataValidation>
        <x14:dataValidation type="list" allowBlank="1" showInputMessage="1" showErrorMessage="1" xr:uid="{00000000-0002-0000-0400-000004000000}">
          <x14:formula1>
            <xm:f>Lists!$Q$3:$Q$5</xm:f>
          </x14:formula1>
          <xm:sqref>G14:AY14</xm:sqref>
        </x14:dataValidation>
        <x14:dataValidation type="list" allowBlank="1" showInputMessage="1" showErrorMessage="1" xr:uid="{00000000-0002-0000-0400-000005000000}">
          <x14:formula1>
            <xm:f>Lists!$A$3:$A$5</xm:f>
          </x14:formula1>
          <xm:sqref>G17:AY23 G25:AY29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CC3300"/>
  </sheetPr>
  <dimension ref="A2:CA45"/>
  <sheetViews>
    <sheetView showGridLines="0" showRowColHeaders="0" zoomScale="80" zoomScaleNormal="80" workbookViewId="0">
      <pane xSplit="4" ySplit="9" topLeftCell="E10" activePane="bottomRight" state="frozen"/>
      <selection pane="topRight" activeCell="D1" sqref="D1"/>
      <selection pane="bottomLeft" activeCell="A5" sqref="A5"/>
      <selection pane="bottomRight" activeCell="D20" sqref="D20"/>
    </sheetView>
  </sheetViews>
  <sheetFormatPr defaultColWidth="9.140625" defaultRowHeight="15"/>
  <cols>
    <col min="1" max="1" width="3.7109375" customWidth="1"/>
    <col min="2" max="2" width="9" customWidth="1"/>
    <col min="3" max="3" width="4.85546875" customWidth="1"/>
    <col min="4" max="4" width="72.85546875" customWidth="1"/>
    <col min="5" max="51" width="8.7109375" customWidth="1"/>
    <col min="52" max="156" width="4.42578125" customWidth="1"/>
  </cols>
  <sheetData>
    <row r="2" spans="1:79" ht="39" customHeight="1">
      <c r="B2" s="276" t="s">
        <v>674</v>
      </c>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P2" s="276"/>
      <c r="AQ2" s="276"/>
      <c r="AR2" s="276"/>
      <c r="AS2" s="276"/>
      <c r="AT2" s="276"/>
      <c r="AU2" s="276"/>
      <c r="AV2" s="276"/>
      <c r="AW2" s="276"/>
      <c r="AX2" s="276"/>
      <c r="AY2" s="276"/>
      <c r="AZ2" s="276"/>
      <c r="BA2" s="177"/>
    </row>
    <row r="3" spans="1:79" ht="24" customHeight="1">
      <c r="A3" s="7"/>
      <c r="B3" s="277" t="s">
        <v>891</v>
      </c>
      <c r="C3" s="277"/>
      <c r="D3" s="277"/>
      <c r="F3" s="20"/>
      <c r="G3" s="20"/>
      <c r="H3" s="20"/>
      <c r="I3" s="20"/>
      <c r="J3" s="20"/>
      <c r="K3" s="20"/>
      <c r="L3" s="20"/>
      <c r="M3" s="20"/>
      <c r="N3" s="20"/>
      <c r="O3" s="20"/>
      <c r="P3" s="20"/>
      <c r="Q3" s="20"/>
      <c r="R3" s="20"/>
      <c r="S3" s="124"/>
      <c r="T3" s="124"/>
      <c r="U3" s="124"/>
      <c r="V3" s="124"/>
    </row>
    <row r="4" spans="1:79" ht="17.100000000000001" customHeight="1">
      <c r="B4" s="274" t="str">
        <f>IFERROR("      "&amp;'1-Sig Dispro Team'!D11&amp;" - "&amp;'1-Sig Dispro Team'!C11, "")</f>
        <v xml:space="preserve">       - </v>
      </c>
      <c r="C4" s="274"/>
      <c r="D4" s="274"/>
      <c r="F4" s="20"/>
      <c r="G4" s="20"/>
      <c r="H4" s="20"/>
      <c r="I4" s="20"/>
      <c r="J4" s="20"/>
      <c r="K4" s="20"/>
      <c r="L4" s="20"/>
      <c r="M4" s="20"/>
      <c r="N4" s="20"/>
      <c r="O4" s="20"/>
      <c r="P4" s="20"/>
      <c r="Q4" s="20"/>
      <c r="R4" s="20"/>
      <c r="S4" s="124"/>
      <c r="T4" s="124"/>
      <c r="U4" s="124"/>
      <c r="V4" s="124"/>
    </row>
    <row r="5" spans="1:79" ht="17.100000000000001" customHeight="1">
      <c r="B5" s="274" t="str">
        <f>IFERROR("      "&amp;'1-Sig Dispro Team'!D12&amp;" - "&amp;'1-Sig Dispro Team'!C12, "")</f>
        <v xml:space="preserve">       - </v>
      </c>
      <c r="C5" s="274"/>
      <c r="D5" s="274"/>
      <c r="F5" s="20"/>
      <c r="G5" s="20"/>
      <c r="H5" s="20"/>
      <c r="I5" s="20"/>
      <c r="J5" s="20"/>
      <c r="K5" s="20"/>
      <c r="L5" s="20"/>
      <c r="M5" s="20"/>
      <c r="N5" s="20"/>
      <c r="O5" s="20"/>
      <c r="P5" s="20"/>
      <c r="Q5" s="20"/>
      <c r="R5" s="20"/>
      <c r="S5" s="124"/>
      <c r="T5" s="124"/>
      <c r="U5" s="124"/>
      <c r="V5" s="124"/>
    </row>
    <row r="6" spans="1:79" ht="17.100000000000001" customHeight="1">
      <c r="B6" s="275" t="str">
        <f>IFERROR("      "&amp;'1-Sig Dispro Team'!D13&amp;" - "&amp;'1-Sig Dispro Team'!C13, "")</f>
        <v xml:space="preserve">       - </v>
      </c>
      <c r="C6" s="275"/>
      <c r="D6" s="275"/>
      <c r="F6" s="20"/>
      <c r="G6" s="20"/>
      <c r="H6" s="20"/>
      <c r="I6" s="20"/>
      <c r="J6" s="20"/>
      <c r="K6" s="20"/>
      <c r="L6" s="20"/>
      <c r="M6" s="20"/>
      <c r="N6" s="20"/>
      <c r="O6" s="20"/>
      <c r="P6" s="20"/>
      <c r="Q6" s="20"/>
      <c r="R6" s="20"/>
      <c r="S6" s="124"/>
      <c r="T6" s="124"/>
      <c r="U6" s="124"/>
      <c r="V6" s="124"/>
    </row>
    <row r="7" spans="1:79">
      <c r="B7" s="32" t="s">
        <v>248</v>
      </c>
      <c r="C7" s="270"/>
      <c r="D7" s="271"/>
      <c r="F7" s="124"/>
      <c r="G7" s="124"/>
      <c r="H7" s="124"/>
      <c r="I7" s="124"/>
      <c r="J7" s="124"/>
      <c r="K7" s="124"/>
      <c r="L7" s="124"/>
      <c r="M7" s="124"/>
      <c r="N7" s="124"/>
      <c r="O7" s="124"/>
      <c r="P7" s="124"/>
      <c r="Q7" s="124"/>
      <c r="R7" s="124"/>
      <c r="S7" s="124"/>
      <c r="T7" s="124"/>
      <c r="U7" s="124"/>
      <c r="V7" s="124"/>
    </row>
    <row r="8" spans="1:79">
      <c r="B8" s="32" t="s">
        <v>681</v>
      </c>
      <c r="C8" s="272" t="str">
        <f>IF('1-Sig Dispro Team'!C2&lt;&gt;"",'1-Sig Dispro Team'!C2, "")</f>
        <v/>
      </c>
      <c r="D8" s="273"/>
      <c r="F8" s="125"/>
      <c r="G8" s="125"/>
      <c r="H8" s="125"/>
      <c r="I8" s="125"/>
      <c r="J8" s="125"/>
      <c r="K8" s="125"/>
      <c r="L8" s="125"/>
      <c r="M8" s="125"/>
      <c r="N8" s="125"/>
      <c r="O8" s="125"/>
      <c r="P8" s="125"/>
      <c r="Q8" s="125"/>
      <c r="R8" s="125"/>
      <c r="S8" s="125"/>
      <c r="T8" s="125"/>
      <c r="U8" s="125"/>
      <c r="V8" s="125"/>
    </row>
    <row r="9" spans="1:79" ht="99" customHeight="1">
      <c r="B9" s="33"/>
      <c r="C9" s="34"/>
      <c r="D9" s="35" t="s">
        <v>649</v>
      </c>
      <c r="E9" s="222" t="s">
        <v>679</v>
      </c>
      <c r="F9" s="222" t="s">
        <v>680</v>
      </c>
      <c r="G9" s="220" t="s">
        <v>289</v>
      </c>
      <c r="H9" s="220" t="s">
        <v>288</v>
      </c>
      <c r="I9" s="220" t="s">
        <v>323</v>
      </c>
      <c r="J9" s="220" t="s">
        <v>324</v>
      </c>
      <c r="K9" s="220" t="s">
        <v>325</v>
      </c>
      <c r="L9" s="220" t="s">
        <v>326</v>
      </c>
      <c r="M9" s="220" t="s">
        <v>327</v>
      </c>
      <c r="N9" s="220" t="s">
        <v>328</v>
      </c>
      <c r="O9" s="220" t="s">
        <v>329</v>
      </c>
      <c r="P9" s="220" t="s">
        <v>330</v>
      </c>
      <c r="Q9" s="220" t="s">
        <v>331</v>
      </c>
      <c r="R9" s="220" t="s">
        <v>332</v>
      </c>
      <c r="S9" s="220" t="s">
        <v>333</v>
      </c>
      <c r="T9" s="220" t="s">
        <v>334</v>
      </c>
      <c r="U9" s="220" t="s">
        <v>335</v>
      </c>
      <c r="V9" s="220" t="s">
        <v>336</v>
      </c>
      <c r="W9" s="220" t="s">
        <v>337</v>
      </c>
      <c r="X9" s="220" t="s">
        <v>338</v>
      </c>
      <c r="Y9" s="220" t="s">
        <v>339</v>
      </c>
      <c r="Z9" s="220" t="s">
        <v>340</v>
      </c>
      <c r="AA9" s="220" t="s">
        <v>341</v>
      </c>
      <c r="AB9" s="220" t="s">
        <v>342</v>
      </c>
      <c r="AC9" s="220" t="s">
        <v>343</v>
      </c>
      <c r="AD9" s="220" t="s">
        <v>344</v>
      </c>
      <c r="AE9" s="220" t="s">
        <v>345</v>
      </c>
      <c r="AF9" s="220" t="s">
        <v>346</v>
      </c>
      <c r="AG9" s="220" t="s">
        <v>347</v>
      </c>
      <c r="AH9" s="220" t="s">
        <v>348</v>
      </c>
      <c r="AI9" s="220" t="s">
        <v>349</v>
      </c>
      <c r="AJ9" s="220" t="s">
        <v>350</v>
      </c>
      <c r="AK9" s="220" t="s">
        <v>351</v>
      </c>
      <c r="AL9" s="220" t="s">
        <v>352</v>
      </c>
      <c r="AM9" s="220" t="s">
        <v>353</v>
      </c>
      <c r="AN9" s="220" t="s">
        <v>354</v>
      </c>
      <c r="AO9" s="220" t="s">
        <v>355</v>
      </c>
      <c r="AP9" s="220" t="s">
        <v>356</v>
      </c>
      <c r="AQ9" s="220" t="s">
        <v>357</v>
      </c>
      <c r="AR9" s="220" t="s">
        <v>358</v>
      </c>
      <c r="AS9" s="220" t="s">
        <v>359</v>
      </c>
      <c r="AT9" s="220" t="s">
        <v>360</v>
      </c>
      <c r="AU9" s="220" t="s">
        <v>361</v>
      </c>
      <c r="AV9" s="220" t="s">
        <v>362</v>
      </c>
      <c r="AW9" s="220" t="s">
        <v>363</v>
      </c>
      <c r="AX9" s="220" t="s">
        <v>364</v>
      </c>
      <c r="AY9" s="220" t="s">
        <v>365</v>
      </c>
    </row>
    <row r="10" spans="1:79" ht="13.5" customHeight="1">
      <c r="B10" s="128"/>
      <c r="C10" s="129"/>
      <c r="D10" s="130" t="s">
        <v>647</v>
      </c>
      <c r="E10" s="121" t="s">
        <v>846</v>
      </c>
      <c r="F10" s="121" t="s">
        <v>850</v>
      </c>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V10" s="227"/>
      <c r="AW10" s="227"/>
      <c r="AX10" s="227"/>
      <c r="AY10" s="227"/>
    </row>
    <row r="11" spans="1:79">
      <c r="B11" s="131"/>
      <c r="C11" s="36"/>
      <c r="D11" s="132" t="s">
        <v>286</v>
      </c>
      <c r="E11" s="121" t="s">
        <v>863</v>
      </c>
      <c r="F11" s="121" t="s">
        <v>863</v>
      </c>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1"/>
      <c r="AK11" s="221"/>
      <c r="AL11" s="221"/>
      <c r="AM11" s="221"/>
      <c r="AN11" s="221"/>
      <c r="AO11" s="221"/>
      <c r="AP11" s="221"/>
      <c r="AQ11" s="221"/>
      <c r="AR11" s="221"/>
      <c r="AS11" s="221"/>
      <c r="AT11" s="221"/>
      <c r="AU11" s="221"/>
      <c r="AV11" s="221"/>
      <c r="AW11" s="221"/>
      <c r="AX11" s="221"/>
      <c r="AY11" s="221"/>
    </row>
    <row r="12" spans="1:79">
      <c r="B12" s="131"/>
      <c r="C12" s="36"/>
      <c r="D12" s="132" t="s">
        <v>889</v>
      </c>
      <c r="E12" s="121">
        <v>8</v>
      </c>
      <c r="F12" s="121">
        <v>11</v>
      </c>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1"/>
      <c r="AP12" s="221"/>
      <c r="AQ12" s="221"/>
      <c r="AR12" s="221"/>
      <c r="AS12" s="221"/>
      <c r="AT12" s="221"/>
      <c r="AU12" s="221"/>
      <c r="AV12" s="221"/>
      <c r="AW12" s="221"/>
      <c r="AX12" s="221"/>
      <c r="AY12" s="221"/>
    </row>
    <row r="13" spans="1:79">
      <c r="B13" s="134"/>
      <c r="C13" s="135"/>
      <c r="D13" s="137" t="s">
        <v>677</v>
      </c>
      <c r="E13" s="122" t="s">
        <v>857</v>
      </c>
      <c r="F13" s="122" t="s">
        <v>888</v>
      </c>
      <c r="G13" s="228"/>
      <c r="H13" s="228"/>
      <c r="I13" s="228"/>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8"/>
      <c r="AM13" s="228"/>
      <c r="AN13" s="228"/>
      <c r="AO13" s="228"/>
      <c r="AP13" s="228"/>
      <c r="AQ13" s="228"/>
      <c r="AR13" s="228"/>
      <c r="AS13" s="228"/>
      <c r="AT13" s="228"/>
      <c r="AU13" s="228"/>
      <c r="AV13" s="228"/>
      <c r="AW13" s="228"/>
      <c r="AX13" s="228"/>
      <c r="AY13" s="228"/>
    </row>
    <row r="14" spans="1:79" ht="15.75">
      <c r="B14" s="38" t="s">
        <v>673</v>
      </c>
      <c r="C14" s="37"/>
      <c r="D14" s="37"/>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row>
    <row r="15" spans="1:79" s="15" customFormat="1" ht="60" customHeight="1">
      <c r="B15" s="41" t="s">
        <v>662</v>
      </c>
      <c r="C15" s="264" t="s">
        <v>919</v>
      </c>
      <c r="D15" s="265"/>
      <c r="E15" s="98" t="s">
        <v>291</v>
      </c>
      <c r="F15" s="99" t="s">
        <v>291</v>
      </c>
      <c r="G15" s="223"/>
      <c r="H15" s="223"/>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c r="BA15"/>
      <c r="BB15"/>
      <c r="BC15"/>
      <c r="BD15"/>
      <c r="BE15"/>
      <c r="BF15"/>
      <c r="BG15"/>
      <c r="BH15"/>
      <c r="BI15"/>
      <c r="BJ15"/>
      <c r="BK15"/>
      <c r="BL15"/>
      <c r="BM15"/>
      <c r="BN15"/>
      <c r="BO15"/>
      <c r="BP15"/>
      <c r="BQ15"/>
      <c r="BR15"/>
      <c r="BS15"/>
      <c r="BT15"/>
      <c r="BU15"/>
      <c r="BV15"/>
      <c r="BW15"/>
      <c r="BX15"/>
      <c r="BY15"/>
      <c r="BZ15"/>
      <c r="CA15"/>
    </row>
    <row r="16" spans="1:79" ht="60" customHeight="1">
      <c r="A16" s="15"/>
      <c r="B16" s="173" t="s">
        <v>663</v>
      </c>
      <c r="C16" s="262" t="s">
        <v>921</v>
      </c>
      <c r="D16" s="263"/>
      <c r="E16" s="43" t="s">
        <v>291</v>
      </c>
      <c r="F16" s="43" t="s">
        <v>291</v>
      </c>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V16" s="224"/>
      <c r="AW16" s="224"/>
      <c r="AX16" s="224"/>
      <c r="AY16" s="224"/>
    </row>
    <row r="17" spans="2:51" ht="35.1" customHeight="1">
      <c r="B17" s="41" t="s">
        <v>816</v>
      </c>
      <c r="C17" s="264" t="s">
        <v>920</v>
      </c>
      <c r="D17" s="265"/>
      <c r="E17" s="43" t="s">
        <v>291</v>
      </c>
      <c r="F17" s="43" t="s">
        <v>291</v>
      </c>
      <c r="G17" s="225"/>
      <c r="H17" s="225"/>
      <c r="I17" s="225"/>
      <c r="J17" s="225"/>
      <c r="K17" s="225"/>
      <c r="L17" s="225"/>
      <c r="M17" s="225"/>
      <c r="N17" s="225"/>
      <c r="O17" s="225"/>
      <c r="P17" s="225"/>
      <c r="Q17" s="225"/>
      <c r="R17" s="225"/>
      <c r="S17" s="225"/>
      <c r="T17" s="225"/>
      <c r="U17" s="225"/>
      <c r="V17" s="225"/>
      <c r="W17" s="225"/>
      <c r="X17" s="225"/>
      <c r="Y17" s="225"/>
      <c r="Z17" s="225"/>
      <c r="AA17" s="225"/>
      <c r="AB17" s="225"/>
      <c r="AC17" s="225"/>
      <c r="AD17" s="225"/>
      <c r="AE17" s="225"/>
      <c r="AF17" s="225"/>
      <c r="AG17" s="225"/>
      <c r="AH17" s="225"/>
      <c r="AI17" s="225"/>
      <c r="AJ17" s="225"/>
      <c r="AK17" s="225"/>
      <c r="AL17" s="225"/>
      <c r="AM17" s="225"/>
      <c r="AN17" s="225"/>
      <c r="AO17" s="225"/>
      <c r="AP17" s="225"/>
      <c r="AQ17" s="225"/>
      <c r="AR17" s="225"/>
      <c r="AS17" s="225"/>
      <c r="AT17" s="225"/>
      <c r="AU17" s="225"/>
      <c r="AV17" s="225"/>
      <c r="AW17" s="225"/>
      <c r="AX17" s="225"/>
      <c r="AY17" s="225"/>
    </row>
    <row r="18" spans="2:51" ht="37.15" customHeight="1">
      <c r="B18" s="44" t="s">
        <v>665</v>
      </c>
      <c r="C18" s="262" t="s">
        <v>918</v>
      </c>
      <c r="D18" s="263"/>
      <c r="E18" s="43" t="s">
        <v>291</v>
      </c>
      <c r="F18" s="43" t="s">
        <v>291</v>
      </c>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4"/>
      <c r="AW18" s="224"/>
      <c r="AX18" s="224"/>
      <c r="AY18" s="224"/>
    </row>
    <row r="19" spans="2:51" ht="48.75" customHeight="1">
      <c r="B19" s="41" t="s">
        <v>666</v>
      </c>
      <c r="C19" s="264" t="s">
        <v>676</v>
      </c>
      <c r="D19" s="265"/>
      <c r="E19" s="43" t="s">
        <v>292</v>
      </c>
      <c r="F19" s="43" t="s">
        <v>292</v>
      </c>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row>
    <row r="20" spans="2:51" ht="94.5" customHeight="1"/>
    <row r="45" ht="30" customHeight="1"/>
  </sheetData>
  <mergeCells count="28">
    <mergeCell ref="C19:D19"/>
    <mergeCell ref="C18:D18"/>
    <mergeCell ref="B2:D2"/>
    <mergeCell ref="C7:D7"/>
    <mergeCell ref="C8:D8"/>
    <mergeCell ref="C15:D15"/>
    <mergeCell ref="C16:D16"/>
    <mergeCell ref="B3:D3"/>
    <mergeCell ref="B4:D4"/>
    <mergeCell ref="B5:D5"/>
    <mergeCell ref="B6:D6"/>
    <mergeCell ref="C17:D17"/>
    <mergeCell ref="E2:G2"/>
    <mergeCell ref="H2:J2"/>
    <mergeCell ref="K2:M2"/>
    <mergeCell ref="N2:P2"/>
    <mergeCell ref="AF2:AH2"/>
    <mergeCell ref="T2:V2"/>
    <mergeCell ref="W2:Y2"/>
    <mergeCell ref="Z2:AB2"/>
    <mergeCell ref="AC2:AE2"/>
    <mergeCell ref="Q2:S2"/>
    <mergeCell ref="AX2:AZ2"/>
    <mergeCell ref="AI2:AK2"/>
    <mergeCell ref="AL2:AN2"/>
    <mergeCell ref="AO2:AQ2"/>
    <mergeCell ref="AR2:AT2"/>
    <mergeCell ref="AU2:AW2"/>
  </mergeCells>
  <conditionalFormatting sqref="E15:AY19">
    <cfRule type="containsText" dxfId="33" priority="1" stopIfTrue="1" operator="containsText" text="No">
      <formula>NOT(ISERROR(SEARCH("No",E15)))</formula>
    </cfRule>
  </conditionalFormatting>
  <dataValidations count="1">
    <dataValidation type="date" allowBlank="1" showInputMessage="1" showErrorMessage="1" sqref="C7:D7" xr:uid="{00000000-0002-0000-0500-000000000000}">
      <formula1>43647</formula1>
      <formula2>51317</formula2>
    </dataValidation>
  </dataValidations>
  <pageMargins left="0.7" right="0.7" top="0.75" bottom="0.75" header="0.3" footer="0.3"/>
  <ignoredErrors>
    <ignoredError sqref="B15:B17 B18:B19 G9:AY9" numberStoredAsText="1"/>
  </ignoredError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500-000001000000}">
          <x14:formula1>
            <xm:f>Lists!$F$3:$F$9</xm:f>
          </x14:formula1>
          <xm:sqref>G10:AY10</xm:sqref>
        </x14:dataValidation>
        <x14:dataValidation type="list" allowBlank="1" showInputMessage="1" showErrorMessage="1" xr:uid="{00000000-0002-0000-0500-000002000000}">
          <x14:formula1>
            <xm:f>Lists!$B$3:$B$15</xm:f>
          </x14:formula1>
          <xm:sqref>G11:AY11</xm:sqref>
        </x14:dataValidation>
        <x14:dataValidation type="list" allowBlank="1" showInputMessage="1" showErrorMessage="1" xr:uid="{00000000-0002-0000-0500-000003000000}">
          <x14:formula1>
            <xm:f>Lists!$M$3:$M$19</xm:f>
          </x14:formula1>
          <xm:sqref>G12:AY12</xm:sqref>
        </x14:dataValidation>
        <x14:dataValidation type="list" allowBlank="1" showInputMessage="1" showErrorMessage="1" xr:uid="{00000000-0002-0000-0500-000004000000}">
          <x14:formula1>
            <xm:f>Lists!$K$3:$K$4</xm:f>
          </x14:formula1>
          <xm:sqref>G13:AY13</xm:sqref>
        </x14:dataValidation>
        <x14:dataValidation type="list" allowBlank="1" showInputMessage="1" showErrorMessage="1" xr:uid="{00000000-0002-0000-0500-000005000000}">
          <x14:formula1>
            <xm:f>Lists!$A$3:$A$5</xm:f>
          </x14:formula1>
          <xm:sqref>G15:AY19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800000"/>
  </sheetPr>
  <dimension ref="B1:CB56"/>
  <sheetViews>
    <sheetView showGridLines="0" showRowColHeaders="0" zoomScale="80" zoomScaleNormal="80" workbookViewId="0">
      <pane xSplit="4" ySplit="9" topLeftCell="E41" activePane="bottomRight" state="frozen"/>
      <selection pane="topRight" activeCell="D1" sqref="D1"/>
      <selection pane="bottomLeft" activeCell="A5" sqref="A5"/>
      <selection pane="bottomRight" activeCell="C21" sqref="C21:D21"/>
    </sheetView>
  </sheetViews>
  <sheetFormatPr defaultColWidth="9.140625" defaultRowHeight="15"/>
  <cols>
    <col min="1" max="1" width="3.85546875" customWidth="1"/>
    <col min="2" max="2" width="9" customWidth="1"/>
    <col min="3" max="3" width="4.85546875" customWidth="1"/>
    <col min="4" max="4" width="72.85546875" customWidth="1"/>
    <col min="5" max="51" width="9.42578125" customWidth="1"/>
    <col min="52" max="156" width="4.42578125" customWidth="1"/>
  </cols>
  <sheetData>
    <row r="1" spans="2:51" ht="18.75">
      <c r="E1" s="278"/>
      <c r="F1" s="278"/>
      <c r="G1" s="278"/>
    </row>
    <row r="2" spans="2:51" ht="39" customHeight="1">
      <c r="B2" s="278" t="s">
        <v>675</v>
      </c>
      <c r="C2" s="278"/>
      <c r="D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278"/>
      <c r="AR2" s="278"/>
      <c r="AS2" s="278"/>
      <c r="AT2" s="278"/>
      <c r="AU2" s="278"/>
      <c r="AV2" s="278"/>
      <c r="AW2" s="278"/>
      <c r="AX2" s="278"/>
      <c r="AY2" s="278"/>
    </row>
    <row r="3" spans="2:51" ht="18.75" customHeight="1">
      <c r="B3" s="277" t="s">
        <v>891</v>
      </c>
      <c r="C3" s="277"/>
      <c r="D3" s="277"/>
      <c r="F3" s="180"/>
      <c r="G3" s="181"/>
      <c r="H3" s="181"/>
      <c r="I3" s="181"/>
      <c r="J3" s="181"/>
      <c r="K3" s="181"/>
      <c r="L3" s="181"/>
      <c r="M3" s="181"/>
      <c r="N3" s="181"/>
      <c r="O3" s="181"/>
      <c r="P3" s="181"/>
      <c r="Q3" s="181"/>
      <c r="R3" s="181"/>
    </row>
    <row r="4" spans="2:51" ht="17.100000000000001" customHeight="1">
      <c r="B4" s="274" t="str">
        <f>IFERROR("      "&amp;'1-Sig Dispro Team'!D11&amp;" - "&amp;'1-Sig Dispro Team'!C11, "")</f>
        <v xml:space="preserve">       - </v>
      </c>
      <c r="C4" s="274"/>
      <c r="D4" s="274"/>
      <c r="F4" s="180"/>
      <c r="G4" s="181"/>
      <c r="H4" s="181"/>
      <c r="I4" s="181"/>
      <c r="J4" s="181"/>
      <c r="K4" s="181"/>
      <c r="L4" s="181"/>
      <c r="M4" s="181"/>
      <c r="N4" s="181"/>
      <c r="O4" s="181"/>
      <c r="P4" s="181"/>
      <c r="Q4" s="181"/>
      <c r="R4" s="181"/>
    </row>
    <row r="5" spans="2:51" ht="17.100000000000001" customHeight="1">
      <c r="B5" s="274" t="str">
        <f>IFERROR("      "&amp;'1-Sig Dispro Team'!D12&amp;" - "&amp;'1-Sig Dispro Team'!C12, "")</f>
        <v xml:space="preserve">       - </v>
      </c>
      <c r="C5" s="274"/>
      <c r="D5" s="274"/>
      <c r="F5" s="180"/>
      <c r="G5" s="181"/>
      <c r="H5" s="181"/>
      <c r="I5" s="181"/>
      <c r="J5" s="181"/>
      <c r="K5" s="181"/>
      <c r="L5" s="181"/>
      <c r="M5" s="181"/>
      <c r="N5" s="181"/>
      <c r="O5" s="181"/>
      <c r="P5" s="181"/>
      <c r="Q5" s="181"/>
      <c r="R5" s="181"/>
    </row>
    <row r="6" spans="2:51" ht="17.100000000000001" customHeight="1">
      <c r="B6" s="275" t="str">
        <f>IFERROR("      "&amp;'1-Sig Dispro Team'!D13&amp;" - "&amp;'1-Sig Dispro Team'!C13, "")</f>
        <v xml:space="preserve">       - </v>
      </c>
      <c r="C6" s="275"/>
      <c r="D6" s="275"/>
      <c r="F6" s="181"/>
      <c r="G6" s="181"/>
      <c r="H6" s="181"/>
      <c r="I6" s="181"/>
      <c r="J6" s="181"/>
      <c r="K6" s="181"/>
      <c r="L6" s="181"/>
      <c r="M6" s="181"/>
      <c r="N6" s="181"/>
      <c r="O6" s="181"/>
      <c r="P6" s="181"/>
      <c r="Q6" s="181"/>
      <c r="R6" s="181"/>
    </row>
    <row r="7" spans="2:51">
      <c r="B7" s="32" t="s">
        <v>248</v>
      </c>
      <c r="C7" s="270"/>
      <c r="D7" s="271"/>
    </row>
    <row r="8" spans="2:51">
      <c r="B8" s="32" t="s">
        <v>681</v>
      </c>
      <c r="C8" s="272" t="str">
        <f>IF('1-Sig Dispro Team'!C2&lt;&gt;"",'1-Sig Dispro Team'!C2, "")</f>
        <v/>
      </c>
      <c r="D8" s="273"/>
    </row>
    <row r="9" spans="2:51" ht="90" customHeight="1">
      <c r="B9" s="33"/>
      <c r="C9" s="34"/>
      <c r="D9" s="35" t="s">
        <v>649</v>
      </c>
      <c r="E9" s="192" t="s">
        <v>679</v>
      </c>
      <c r="F9" s="192" t="s">
        <v>680</v>
      </c>
      <c r="G9" s="229" t="s">
        <v>289</v>
      </c>
      <c r="H9" s="229" t="s">
        <v>288</v>
      </c>
      <c r="I9" s="229" t="s">
        <v>323</v>
      </c>
      <c r="J9" s="229" t="s">
        <v>324</v>
      </c>
      <c r="K9" s="229" t="s">
        <v>325</v>
      </c>
      <c r="L9" s="229" t="s">
        <v>326</v>
      </c>
      <c r="M9" s="229" t="s">
        <v>327</v>
      </c>
      <c r="N9" s="229" t="s">
        <v>328</v>
      </c>
      <c r="O9" s="229" t="s">
        <v>329</v>
      </c>
      <c r="P9" s="229" t="s">
        <v>330</v>
      </c>
      <c r="Q9" s="229" t="s">
        <v>331</v>
      </c>
      <c r="R9" s="229" t="s">
        <v>332</v>
      </c>
      <c r="S9" s="229" t="s">
        <v>333</v>
      </c>
      <c r="T9" s="229" t="s">
        <v>334</v>
      </c>
      <c r="U9" s="229" t="s">
        <v>335</v>
      </c>
      <c r="V9" s="229" t="s">
        <v>336</v>
      </c>
      <c r="W9" s="229" t="s">
        <v>337</v>
      </c>
      <c r="X9" s="229" t="s">
        <v>338</v>
      </c>
      <c r="Y9" s="229" t="s">
        <v>339</v>
      </c>
      <c r="Z9" s="229" t="s">
        <v>340</v>
      </c>
      <c r="AA9" s="229" t="s">
        <v>341</v>
      </c>
      <c r="AB9" s="229" t="s">
        <v>342</v>
      </c>
      <c r="AC9" s="229" t="s">
        <v>343</v>
      </c>
      <c r="AD9" s="229" t="s">
        <v>344</v>
      </c>
      <c r="AE9" s="229" t="s">
        <v>345</v>
      </c>
      <c r="AF9" s="229" t="s">
        <v>346</v>
      </c>
      <c r="AG9" s="229" t="s">
        <v>347</v>
      </c>
      <c r="AH9" s="229" t="s">
        <v>348</v>
      </c>
      <c r="AI9" s="229" t="s">
        <v>349</v>
      </c>
      <c r="AJ9" s="229" t="s">
        <v>350</v>
      </c>
      <c r="AK9" s="229" t="s">
        <v>351</v>
      </c>
      <c r="AL9" s="229" t="s">
        <v>352</v>
      </c>
      <c r="AM9" s="229" t="s">
        <v>353</v>
      </c>
      <c r="AN9" s="229" t="s">
        <v>354</v>
      </c>
      <c r="AO9" s="229" t="s">
        <v>355</v>
      </c>
      <c r="AP9" s="229" t="s">
        <v>356</v>
      </c>
      <c r="AQ9" s="229" t="s">
        <v>357</v>
      </c>
      <c r="AR9" s="229" t="s">
        <v>358</v>
      </c>
      <c r="AS9" s="229" t="s">
        <v>359</v>
      </c>
      <c r="AT9" s="229" t="s">
        <v>360</v>
      </c>
      <c r="AU9" s="229" t="s">
        <v>361</v>
      </c>
      <c r="AV9" s="229" t="s">
        <v>362</v>
      </c>
      <c r="AW9" s="229" t="s">
        <v>363</v>
      </c>
      <c r="AX9" s="229" t="s">
        <v>364</v>
      </c>
      <c r="AY9" s="229" t="s">
        <v>365</v>
      </c>
    </row>
    <row r="10" spans="2:51" ht="13.5" customHeight="1">
      <c r="B10" s="128"/>
      <c r="C10" s="129"/>
      <c r="D10" s="130" t="s">
        <v>647</v>
      </c>
      <c r="E10" s="126" t="s">
        <v>845</v>
      </c>
      <c r="F10" s="121" t="s">
        <v>850</v>
      </c>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V10" s="227"/>
      <c r="AW10" s="227"/>
      <c r="AX10" s="227"/>
      <c r="AY10" s="227"/>
    </row>
    <row r="11" spans="2:51">
      <c r="B11" s="131"/>
      <c r="C11" s="36"/>
      <c r="D11" s="132" t="s">
        <v>286</v>
      </c>
      <c r="E11" s="126" t="s">
        <v>863</v>
      </c>
      <c r="F11" s="121" t="s">
        <v>861</v>
      </c>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1"/>
      <c r="AK11" s="221"/>
      <c r="AL11" s="221"/>
      <c r="AM11" s="221"/>
      <c r="AN11" s="221"/>
      <c r="AO11" s="221"/>
      <c r="AP11" s="221"/>
      <c r="AQ11" s="221"/>
      <c r="AR11" s="221"/>
      <c r="AS11" s="221"/>
      <c r="AT11" s="221"/>
      <c r="AU11" s="221"/>
      <c r="AV11" s="221"/>
      <c r="AW11" s="221"/>
      <c r="AX11" s="221"/>
      <c r="AY11" s="221"/>
    </row>
    <row r="12" spans="2:51">
      <c r="B12" s="131"/>
      <c r="C12" s="36"/>
      <c r="D12" s="132" t="s">
        <v>889</v>
      </c>
      <c r="E12" s="126" t="s">
        <v>880</v>
      </c>
      <c r="F12" s="121" t="s">
        <v>877</v>
      </c>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1"/>
      <c r="AP12" s="221"/>
      <c r="AQ12" s="221"/>
      <c r="AR12" s="221"/>
      <c r="AS12" s="221"/>
      <c r="AT12" s="221"/>
      <c r="AU12" s="221"/>
      <c r="AV12" s="221"/>
      <c r="AW12" s="221"/>
      <c r="AX12" s="221"/>
      <c r="AY12" s="221"/>
    </row>
    <row r="13" spans="2:51">
      <c r="B13" s="131"/>
      <c r="C13" s="36"/>
      <c r="D13" s="133" t="s">
        <v>318</v>
      </c>
      <c r="E13" s="140" t="s">
        <v>852</v>
      </c>
      <c r="F13" s="141" t="s">
        <v>856</v>
      </c>
      <c r="G13" s="230"/>
      <c r="H13" s="230"/>
      <c r="I13" s="230"/>
      <c r="J13" s="230"/>
      <c r="K13" s="230"/>
      <c r="L13" s="230"/>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0"/>
      <c r="AK13" s="230"/>
      <c r="AL13" s="230"/>
      <c r="AM13" s="230"/>
      <c r="AN13" s="230"/>
      <c r="AO13" s="230"/>
      <c r="AP13" s="230"/>
      <c r="AQ13" s="230"/>
      <c r="AR13" s="230"/>
      <c r="AS13" s="230"/>
      <c r="AT13" s="230"/>
      <c r="AU13" s="230"/>
      <c r="AV13" s="230"/>
      <c r="AW13" s="230"/>
      <c r="AX13" s="230"/>
      <c r="AY13" s="230"/>
    </row>
    <row r="14" spans="2:51">
      <c r="B14" s="131"/>
      <c r="C14" s="36"/>
      <c r="D14" s="133" t="s">
        <v>907</v>
      </c>
      <c r="E14" s="121">
        <v>3</v>
      </c>
      <c r="F14" s="121">
        <v>3</v>
      </c>
      <c r="G14" s="228"/>
      <c r="H14" s="228"/>
      <c r="I14" s="228"/>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228"/>
      <c r="AJ14" s="228"/>
      <c r="AK14" s="228"/>
      <c r="AL14" s="228"/>
      <c r="AM14" s="228"/>
      <c r="AN14" s="228"/>
      <c r="AO14" s="228"/>
      <c r="AP14" s="228"/>
      <c r="AQ14" s="228"/>
      <c r="AR14" s="228"/>
      <c r="AS14" s="228"/>
      <c r="AT14" s="228"/>
      <c r="AU14" s="228"/>
      <c r="AV14" s="228"/>
      <c r="AW14" s="228"/>
      <c r="AX14" s="228"/>
      <c r="AY14" s="228"/>
    </row>
    <row r="15" spans="2:51">
      <c r="B15" s="134"/>
      <c r="C15" s="135"/>
      <c r="D15" s="136" t="s">
        <v>319</v>
      </c>
      <c r="E15" s="127">
        <v>8</v>
      </c>
      <c r="F15" s="122">
        <v>13</v>
      </c>
      <c r="G15" s="228"/>
      <c r="H15" s="228"/>
      <c r="I15" s="228"/>
      <c r="J15" s="228"/>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8"/>
      <c r="AM15" s="228"/>
      <c r="AN15" s="228"/>
      <c r="AO15" s="228"/>
      <c r="AP15" s="228"/>
      <c r="AQ15" s="228"/>
      <c r="AR15" s="228"/>
      <c r="AS15" s="228"/>
      <c r="AT15" s="228"/>
      <c r="AU15" s="228"/>
      <c r="AV15" s="228"/>
      <c r="AW15" s="228"/>
      <c r="AX15" s="228"/>
      <c r="AY15" s="228"/>
    </row>
    <row r="16" spans="2:51" ht="15.75">
      <c r="B16" s="38" t="s">
        <v>923</v>
      </c>
      <c r="C16" s="37"/>
      <c r="D16" s="37"/>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row>
    <row r="17" spans="2:80" ht="32.25" customHeight="1">
      <c r="B17" s="268" t="s">
        <v>826</v>
      </c>
      <c r="C17" s="269"/>
      <c r="D17" s="269"/>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row>
    <row r="18" spans="2:80" ht="36" customHeight="1">
      <c r="B18" s="184" t="s">
        <v>662</v>
      </c>
      <c r="C18" s="281" t="s">
        <v>943</v>
      </c>
      <c r="D18" s="282"/>
      <c r="E18" s="103">
        <v>3</v>
      </c>
      <c r="F18" s="103" t="s">
        <v>316</v>
      </c>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231"/>
      <c r="AX18" s="231"/>
      <c r="AY18" s="231"/>
    </row>
    <row r="19" spans="2:80" ht="30" customHeight="1">
      <c r="B19" s="185" t="s">
        <v>663</v>
      </c>
      <c r="C19" s="289" t="s">
        <v>947</v>
      </c>
      <c r="D19" s="290"/>
      <c r="E19" s="42" t="s">
        <v>292</v>
      </c>
      <c r="F19" s="97" t="s">
        <v>316</v>
      </c>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4"/>
    </row>
    <row r="20" spans="2:80" ht="30" customHeight="1">
      <c r="B20" s="184" t="s">
        <v>816</v>
      </c>
      <c r="C20" s="287" t="s">
        <v>922</v>
      </c>
      <c r="D20" s="288"/>
      <c r="E20" s="42" t="s">
        <v>291</v>
      </c>
      <c r="F20" s="43" t="s">
        <v>316</v>
      </c>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1"/>
      <c r="AM20" s="231"/>
      <c r="AN20" s="231"/>
      <c r="AO20" s="231"/>
      <c r="AP20" s="231"/>
      <c r="AQ20" s="231"/>
      <c r="AR20" s="231"/>
      <c r="AS20" s="231"/>
      <c r="AT20" s="231"/>
      <c r="AU20" s="231"/>
      <c r="AV20" s="231"/>
      <c r="AW20" s="231"/>
      <c r="AX20" s="231"/>
      <c r="AY20" s="231"/>
    </row>
    <row r="21" spans="2:80" ht="60" customHeight="1">
      <c r="B21" s="190" t="s">
        <v>665</v>
      </c>
      <c r="C21" s="279" t="s">
        <v>948</v>
      </c>
      <c r="D21" s="280"/>
      <c r="E21" s="42" t="s">
        <v>292</v>
      </c>
      <c r="F21" s="43" t="s">
        <v>316</v>
      </c>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4"/>
      <c r="AQ21" s="224"/>
      <c r="AR21" s="224"/>
      <c r="AS21" s="224"/>
      <c r="AT21" s="224"/>
      <c r="AU21" s="224"/>
      <c r="AV21" s="224"/>
      <c r="AW21" s="224"/>
      <c r="AX21" s="224"/>
      <c r="AY21" s="224"/>
    </row>
    <row r="22" spans="2:80" ht="20.25" customHeight="1">
      <c r="B22" s="184" t="s">
        <v>666</v>
      </c>
      <c r="C22" s="283" t="s">
        <v>944</v>
      </c>
      <c r="D22" s="284"/>
      <c r="E22" s="42" t="s">
        <v>291</v>
      </c>
      <c r="F22" s="43" t="s">
        <v>316</v>
      </c>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5"/>
      <c r="AL22" s="225"/>
      <c r="AM22" s="225"/>
      <c r="AN22" s="225"/>
      <c r="AO22" s="225"/>
      <c r="AP22" s="225"/>
      <c r="AQ22" s="225"/>
      <c r="AR22" s="225"/>
      <c r="AS22" s="225"/>
      <c r="AT22" s="225"/>
      <c r="AU22" s="225"/>
      <c r="AV22" s="225"/>
      <c r="AW22" s="225"/>
      <c r="AX22" s="225"/>
      <c r="AY22" s="225"/>
    </row>
    <row r="23" spans="2:80" ht="30.75" customHeight="1">
      <c r="B23" s="191" t="s">
        <v>827</v>
      </c>
      <c r="C23" s="285" t="s">
        <v>945</v>
      </c>
      <c r="D23" s="286"/>
      <c r="E23" s="42" t="s">
        <v>291</v>
      </c>
      <c r="F23" s="43" t="s">
        <v>316</v>
      </c>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224"/>
      <c r="AN23" s="224"/>
      <c r="AO23" s="224"/>
      <c r="AP23" s="224"/>
      <c r="AQ23" s="224"/>
      <c r="AR23" s="224"/>
      <c r="AS23" s="224"/>
      <c r="AT23" s="224"/>
      <c r="AU23" s="224"/>
      <c r="AV23" s="224"/>
      <c r="AW23" s="224"/>
      <c r="AX23" s="224"/>
      <c r="AY23" s="224"/>
    </row>
    <row r="24" spans="2:80" ht="20.25" customHeight="1">
      <c r="B24" s="184" t="s">
        <v>828</v>
      </c>
      <c r="C24" s="258" t="s">
        <v>946</v>
      </c>
      <c r="D24" s="259"/>
      <c r="E24" s="42" t="s">
        <v>292</v>
      </c>
      <c r="F24" s="43" t="s">
        <v>316</v>
      </c>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5"/>
      <c r="AM24" s="225"/>
      <c r="AN24" s="225"/>
      <c r="AO24" s="225"/>
      <c r="AP24" s="225"/>
      <c r="AQ24" s="225"/>
      <c r="AR24" s="225"/>
      <c r="AS24" s="225"/>
      <c r="AT24" s="225"/>
      <c r="AU24" s="225"/>
      <c r="AV24" s="225"/>
      <c r="AW24" s="225"/>
      <c r="AX24" s="225"/>
      <c r="AY24" s="225"/>
    </row>
    <row r="25" spans="2:80" ht="15.75">
      <c r="B25" s="186" t="s">
        <v>966</v>
      </c>
      <c r="C25" s="187"/>
      <c r="D25" s="187"/>
      <c r="E25" s="101"/>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row>
    <row r="26" spans="2:80" s="15" customFormat="1" ht="60" customHeight="1">
      <c r="B26" s="184" t="s">
        <v>662</v>
      </c>
      <c r="C26" s="258" t="s">
        <v>949</v>
      </c>
      <c r="D26" s="259"/>
      <c r="E26" s="42" t="s">
        <v>316</v>
      </c>
      <c r="F26" s="99" t="s">
        <v>291</v>
      </c>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3"/>
      <c r="AM26" s="223"/>
      <c r="AN26" s="223"/>
      <c r="AO26" s="223"/>
      <c r="AP26" s="223"/>
      <c r="AQ26" s="223"/>
      <c r="AR26" s="223"/>
      <c r="AS26" s="223"/>
      <c r="AT26" s="223"/>
      <c r="AU26" s="223"/>
      <c r="AV26" s="223"/>
      <c r="AW26" s="223"/>
      <c r="AX26" s="223"/>
      <c r="AY26" s="223"/>
      <c r="AZ26"/>
      <c r="BA26"/>
      <c r="BB26"/>
      <c r="BC26"/>
      <c r="BD26"/>
      <c r="BE26"/>
      <c r="BF26"/>
      <c r="BG26"/>
      <c r="BH26"/>
      <c r="BI26"/>
      <c r="BJ26"/>
      <c r="BK26"/>
      <c r="BL26"/>
      <c r="BM26"/>
      <c r="BN26"/>
      <c r="BO26"/>
      <c r="BP26"/>
      <c r="BQ26"/>
      <c r="BR26"/>
      <c r="BS26"/>
      <c r="BT26"/>
      <c r="BU26"/>
      <c r="BV26"/>
      <c r="BW26"/>
      <c r="BX26"/>
      <c r="BY26"/>
      <c r="BZ26"/>
      <c r="CA26"/>
      <c r="CB26"/>
    </row>
    <row r="27" spans="2:80" ht="48.75" customHeight="1">
      <c r="B27" s="185" t="s">
        <v>663</v>
      </c>
      <c r="C27" s="260" t="s">
        <v>829</v>
      </c>
      <c r="D27" s="261"/>
      <c r="E27" s="43" t="s">
        <v>316</v>
      </c>
      <c r="F27" s="43" t="s">
        <v>291</v>
      </c>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c r="AM27" s="224"/>
      <c r="AN27" s="224"/>
      <c r="AO27" s="224"/>
      <c r="AP27" s="224"/>
      <c r="AQ27" s="224"/>
      <c r="AR27" s="224"/>
      <c r="AS27" s="224"/>
      <c r="AT27" s="224"/>
      <c r="AU27" s="224"/>
      <c r="AV27" s="224"/>
      <c r="AW27" s="224"/>
      <c r="AX27" s="224"/>
      <c r="AY27" s="224"/>
    </row>
    <row r="28" spans="2:80" ht="30" customHeight="1">
      <c r="B28" s="184" t="s">
        <v>816</v>
      </c>
      <c r="C28" s="258" t="s">
        <v>834</v>
      </c>
      <c r="D28" s="259"/>
      <c r="E28" s="42" t="s">
        <v>316</v>
      </c>
      <c r="F28" s="99" t="s">
        <v>292</v>
      </c>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25"/>
      <c r="AM28" s="225"/>
      <c r="AN28" s="225"/>
      <c r="AO28" s="225"/>
      <c r="AP28" s="225"/>
      <c r="AQ28" s="225"/>
      <c r="AR28" s="225"/>
      <c r="AS28" s="225"/>
      <c r="AT28" s="225"/>
      <c r="AU28" s="225"/>
      <c r="AV28" s="225"/>
      <c r="AW28" s="225"/>
      <c r="AX28" s="225"/>
      <c r="AY28" s="225"/>
    </row>
    <row r="29" spans="2:80" ht="54" customHeight="1">
      <c r="B29" s="185" t="s">
        <v>958</v>
      </c>
      <c r="C29" s="260" t="s">
        <v>950</v>
      </c>
      <c r="D29" s="261"/>
      <c r="E29" s="42" t="s">
        <v>316</v>
      </c>
      <c r="F29" s="99" t="s">
        <v>292</v>
      </c>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224"/>
      <c r="AM29" s="224"/>
      <c r="AN29" s="224"/>
      <c r="AO29" s="224"/>
      <c r="AP29" s="224"/>
      <c r="AQ29" s="224"/>
      <c r="AR29" s="224"/>
      <c r="AS29" s="224"/>
      <c r="AT29" s="224"/>
      <c r="AU29" s="224"/>
      <c r="AV29" s="224"/>
      <c r="AW29" s="224"/>
      <c r="AX29" s="224"/>
      <c r="AY29" s="224"/>
    </row>
    <row r="30" spans="2:80" ht="45.75" customHeight="1">
      <c r="B30" s="184" t="s">
        <v>666</v>
      </c>
      <c r="C30" s="258" t="s">
        <v>835</v>
      </c>
      <c r="D30" s="259"/>
      <c r="E30" s="42" t="s">
        <v>316</v>
      </c>
      <c r="F30" s="99" t="s">
        <v>291</v>
      </c>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225"/>
      <c r="AM30" s="225"/>
      <c r="AN30" s="225"/>
      <c r="AO30" s="225"/>
      <c r="AP30" s="225"/>
      <c r="AQ30" s="225"/>
      <c r="AR30" s="225"/>
      <c r="AS30" s="225"/>
      <c r="AT30" s="225"/>
      <c r="AU30" s="225"/>
      <c r="AV30" s="225"/>
      <c r="AW30" s="225"/>
      <c r="AX30" s="225"/>
      <c r="AY30" s="225"/>
    </row>
    <row r="31" spans="2:80" ht="80.099999999999994" customHeight="1">
      <c r="B31" s="185" t="s">
        <v>902</v>
      </c>
      <c r="C31" s="260" t="s">
        <v>924</v>
      </c>
      <c r="D31" s="261"/>
      <c r="E31" s="42" t="s">
        <v>316</v>
      </c>
      <c r="F31" s="99" t="s">
        <v>291</v>
      </c>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4"/>
      <c r="AY31" s="224"/>
    </row>
    <row r="32" spans="2:80" ht="67.5" customHeight="1">
      <c r="B32" s="184" t="s">
        <v>828</v>
      </c>
      <c r="C32" s="258" t="s">
        <v>951</v>
      </c>
      <c r="D32" s="259"/>
      <c r="E32" s="42" t="s">
        <v>316</v>
      </c>
      <c r="F32" s="99" t="s">
        <v>291</v>
      </c>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225"/>
      <c r="AM32" s="225"/>
      <c r="AN32" s="225"/>
      <c r="AO32" s="225"/>
      <c r="AP32" s="225"/>
      <c r="AQ32" s="225"/>
      <c r="AR32" s="225"/>
      <c r="AS32" s="225"/>
      <c r="AT32" s="225"/>
      <c r="AU32" s="225"/>
      <c r="AV32" s="225"/>
      <c r="AW32" s="225"/>
      <c r="AX32" s="225"/>
      <c r="AY32" s="225"/>
    </row>
    <row r="33" spans="2:51" ht="95.1" customHeight="1">
      <c r="B33" s="185" t="s">
        <v>959</v>
      </c>
      <c r="C33" s="260" t="s">
        <v>952</v>
      </c>
      <c r="D33" s="261"/>
      <c r="E33" s="42" t="s">
        <v>316</v>
      </c>
      <c r="F33" s="99" t="s">
        <v>291</v>
      </c>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row>
    <row r="34" spans="2:51" ht="80.099999999999994" customHeight="1">
      <c r="B34" s="184" t="s">
        <v>903</v>
      </c>
      <c r="C34" s="258" t="s">
        <v>953</v>
      </c>
      <c r="D34" s="259"/>
      <c r="E34" s="42" t="s">
        <v>316</v>
      </c>
      <c r="F34" s="99" t="s">
        <v>291</v>
      </c>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5"/>
      <c r="AY34" s="225"/>
    </row>
    <row r="35" spans="2:51" ht="65.25" customHeight="1">
      <c r="B35" s="185" t="s">
        <v>960</v>
      </c>
      <c r="C35" s="260" t="s">
        <v>954</v>
      </c>
      <c r="D35" s="261"/>
      <c r="E35" s="42" t="s">
        <v>316</v>
      </c>
      <c r="F35" s="99" t="s">
        <v>291</v>
      </c>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4"/>
      <c r="AY35" s="224"/>
    </row>
    <row r="36" spans="2:51" ht="35.1" customHeight="1">
      <c r="B36" s="184" t="s">
        <v>961</v>
      </c>
      <c r="C36" s="258" t="s">
        <v>955</v>
      </c>
      <c r="D36" s="259"/>
      <c r="E36" s="42" t="s">
        <v>316</v>
      </c>
      <c r="F36" s="99" t="s">
        <v>291</v>
      </c>
      <c r="G36" s="225"/>
      <c r="H36" s="225"/>
      <c r="I36" s="225"/>
      <c r="J36" s="225"/>
      <c r="K36" s="225"/>
      <c r="L36" s="225"/>
      <c r="M36" s="225"/>
      <c r="N36" s="225"/>
      <c r="O36" s="225"/>
      <c r="P36" s="225"/>
      <c r="Q36" s="225"/>
      <c r="R36" s="225"/>
      <c r="S36" s="225"/>
      <c r="T36" s="225"/>
      <c r="U36" s="225"/>
      <c r="V36" s="225"/>
      <c r="W36" s="225"/>
      <c r="X36" s="225"/>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5"/>
      <c r="AY36" s="225"/>
    </row>
    <row r="37" spans="2:51" ht="30" customHeight="1">
      <c r="B37" s="185" t="s">
        <v>962</v>
      </c>
      <c r="C37" s="260" t="s">
        <v>956</v>
      </c>
      <c r="D37" s="261"/>
      <c r="E37" s="42" t="s">
        <v>316</v>
      </c>
      <c r="F37" s="99" t="s">
        <v>291</v>
      </c>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row>
    <row r="38" spans="2:51" ht="64.5" customHeight="1">
      <c r="B38" s="184" t="s">
        <v>963</v>
      </c>
      <c r="C38" s="258" t="s">
        <v>957</v>
      </c>
      <c r="D38" s="259"/>
      <c r="E38" s="43" t="s">
        <v>316</v>
      </c>
      <c r="F38" s="43" t="s">
        <v>291</v>
      </c>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row>
    <row r="39" spans="2:51" ht="60" customHeight="1">
      <c r="B39" s="185"/>
      <c r="C39" s="188"/>
      <c r="D39" s="189" t="s">
        <v>992</v>
      </c>
      <c r="E39" s="97" t="s">
        <v>316</v>
      </c>
      <c r="F39" s="97" t="s">
        <v>316</v>
      </c>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c r="AL39" s="232"/>
      <c r="AM39" s="232"/>
      <c r="AN39" s="232"/>
      <c r="AO39" s="232"/>
      <c r="AP39" s="232"/>
      <c r="AQ39" s="232"/>
      <c r="AR39" s="232"/>
      <c r="AS39" s="232"/>
      <c r="AT39" s="232"/>
      <c r="AU39" s="232"/>
      <c r="AV39" s="232"/>
      <c r="AW39" s="232"/>
      <c r="AX39" s="232"/>
      <c r="AY39" s="232"/>
    </row>
    <row r="40" spans="2:51" ht="62.25" customHeight="1">
      <c r="B40" s="184" t="s">
        <v>964</v>
      </c>
      <c r="C40" s="258" t="s">
        <v>965</v>
      </c>
      <c r="D40" s="259"/>
      <c r="E40" s="97" t="s">
        <v>316</v>
      </c>
      <c r="F40" s="97" t="s">
        <v>291</v>
      </c>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row>
    <row r="41" spans="2:51" ht="15.75">
      <c r="B41" s="186" t="s">
        <v>967</v>
      </c>
      <c r="C41" s="187"/>
      <c r="D41" s="187"/>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row>
    <row r="42" spans="2:51" ht="66" customHeight="1">
      <c r="B42" s="184" t="s">
        <v>833</v>
      </c>
      <c r="C42" s="258" t="s">
        <v>830</v>
      </c>
      <c r="D42" s="259"/>
      <c r="E42" s="42" t="s">
        <v>316</v>
      </c>
      <c r="F42" s="99" t="s">
        <v>316</v>
      </c>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row>
    <row r="43" spans="2:51" ht="81.75" customHeight="1">
      <c r="B43" s="185" t="s">
        <v>663</v>
      </c>
      <c r="C43" s="260" t="s">
        <v>831</v>
      </c>
      <c r="D43" s="261"/>
      <c r="E43" s="43" t="s">
        <v>316</v>
      </c>
      <c r="F43" s="43" t="s">
        <v>316</v>
      </c>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4"/>
      <c r="AN43" s="224"/>
      <c r="AO43" s="224"/>
      <c r="AP43" s="224"/>
      <c r="AQ43" s="224"/>
      <c r="AR43" s="224"/>
      <c r="AS43" s="224"/>
      <c r="AT43" s="224"/>
      <c r="AU43" s="224"/>
      <c r="AV43" s="224"/>
      <c r="AW43" s="224"/>
      <c r="AX43" s="224"/>
      <c r="AY43" s="224"/>
    </row>
    <row r="44" spans="2:51" ht="63" customHeight="1">
      <c r="B44" s="193" t="s">
        <v>816</v>
      </c>
      <c r="C44" s="281" t="s">
        <v>832</v>
      </c>
      <c r="D44" s="282"/>
      <c r="E44" s="42" t="s">
        <v>316</v>
      </c>
      <c r="F44" s="99" t="s">
        <v>316</v>
      </c>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5"/>
      <c r="AV44" s="225"/>
      <c r="AW44" s="225"/>
      <c r="AX44" s="225"/>
      <c r="AY44" s="225"/>
    </row>
    <row r="45" spans="2:51" ht="33" customHeight="1">
      <c r="B45" s="190" t="s">
        <v>930</v>
      </c>
      <c r="C45" s="279" t="s">
        <v>929</v>
      </c>
      <c r="D45" s="280"/>
      <c r="E45" s="42" t="s">
        <v>316</v>
      </c>
      <c r="F45" s="99" t="s">
        <v>316</v>
      </c>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4"/>
      <c r="AU45" s="224"/>
      <c r="AV45" s="224"/>
      <c r="AW45" s="224"/>
      <c r="AX45" s="224"/>
      <c r="AY45" s="224"/>
    </row>
    <row r="46" spans="2:51" ht="50.25" customHeight="1">
      <c r="B46" s="184" t="s">
        <v>932</v>
      </c>
      <c r="C46" s="258" t="s">
        <v>835</v>
      </c>
      <c r="D46" s="259"/>
      <c r="E46" s="42" t="s">
        <v>316</v>
      </c>
      <c r="F46" s="99" t="s">
        <v>316</v>
      </c>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c r="AT46" s="233"/>
      <c r="AU46" s="233"/>
      <c r="AV46" s="233"/>
      <c r="AW46" s="233"/>
      <c r="AX46" s="233"/>
      <c r="AY46" s="233"/>
    </row>
    <row r="56" ht="30" customHeight="1"/>
  </sheetData>
  <mergeCells count="50">
    <mergeCell ref="E1:G1"/>
    <mergeCell ref="C22:D22"/>
    <mergeCell ref="C23:D23"/>
    <mergeCell ref="C21:D21"/>
    <mergeCell ref="C35:D35"/>
    <mergeCell ref="C18:D18"/>
    <mergeCell ref="C20:D20"/>
    <mergeCell ref="C19:D19"/>
    <mergeCell ref="C24:D24"/>
    <mergeCell ref="C27:D27"/>
    <mergeCell ref="B2:D2"/>
    <mergeCell ref="C7:D7"/>
    <mergeCell ref="C8:D8"/>
    <mergeCell ref="B17:D17"/>
    <mergeCell ref="B3:D3"/>
    <mergeCell ref="B4:D4"/>
    <mergeCell ref="B5:D5"/>
    <mergeCell ref="B6:D6"/>
    <mergeCell ref="C43:D43"/>
    <mergeCell ref="C26:D26"/>
    <mergeCell ref="C36:D36"/>
    <mergeCell ref="C45:D45"/>
    <mergeCell ref="C46:D46"/>
    <mergeCell ref="C44:D44"/>
    <mergeCell ref="C28:D28"/>
    <mergeCell ref="C29:D29"/>
    <mergeCell ref="C30:D30"/>
    <mergeCell ref="C31:D31"/>
    <mergeCell ref="C32:D32"/>
    <mergeCell ref="C33:D33"/>
    <mergeCell ref="C37:D37"/>
    <mergeCell ref="C38:D38"/>
    <mergeCell ref="C40:D40"/>
    <mergeCell ref="C34:D34"/>
    <mergeCell ref="C42:D42"/>
    <mergeCell ref="H2:J2"/>
    <mergeCell ref="K2:M2"/>
    <mergeCell ref="N2:P2"/>
    <mergeCell ref="Q2:S2"/>
    <mergeCell ref="T2:V2"/>
    <mergeCell ref="W2:Y2"/>
    <mergeCell ref="Z2:AB2"/>
    <mergeCell ref="AC2:AE2"/>
    <mergeCell ref="AF2:AH2"/>
    <mergeCell ref="AI2:AK2"/>
    <mergeCell ref="AL2:AN2"/>
    <mergeCell ref="AO2:AQ2"/>
    <mergeCell ref="AR2:AT2"/>
    <mergeCell ref="AU2:AW2"/>
    <mergeCell ref="AX2:AY2"/>
  </mergeCells>
  <conditionalFormatting sqref="E40">
    <cfRule type="cellIs" dxfId="32" priority="2" operator="equal">
      <formula>"No"</formula>
    </cfRule>
  </conditionalFormatting>
  <conditionalFormatting sqref="E42:F46">
    <cfRule type="containsText" dxfId="31" priority="12" stopIfTrue="1" operator="containsText" text="No">
      <formula>NOT(ISERROR(SEARCH("No",E42)))</formula>
    </cfRule>
  </conditionalFormatting>
  <conditionalFormatting sqref="E15:AY15">
    <cfRule type="cellIs" dxfId="30" priority="24" operator="greaterThan">
      <formula>10</formula>
    </cfRule>
  </conditionalFormatting>
  <conditionalFormatting sqref="E18:AY18">
    <cfRule type="cellIs" dxfId="29" priority="11" operator="greaterThan">
      <formula>10</formula>
    </cfRule>
    <cfRule type="containsText" priority="15" stopIfTrue="1" operator="containsText" text="NA">
      <formula>NOT(ISERROR(SEARCH("NA",E18)))</formula>
    </cfRule>
    <cfRule type="cellIs" dxfId="28" priority="17" operator="greaterThan">
      <formula>10</formula>
    </cfRule>
  </conditionalFormatting>
  <conditionalFormatting sqref="E18:AY24">
    <cfRule type="containsText" priority="10" stopIfTrue="1" operator="containsText" text="NA">
      <formula>NOT(ISERROR(SEARCH("NA",E18)))</formula>
    </cfRule>
  </conditionalFormatting>
  <conditionalFormatting sqref="E19:AY19">
    <cfRule type="containsText" dxfId="27" priority="27" stopIfTrue="1" operator="containsText" text="Yes">
      <formula>NOT(ISERROR(SEARCH("Yes",E19)))</formula>
    </cfRule>
  </conditionalFormatting>
  <conditionalFormatting sqref="E20:AY23">
    <cfRule type="containsText" dxfId="26" priority="9" operator="containsText" text="No">
      <formula>NOT(ISERROR(SEARCH("No",E20)))</formula>
    </cfRule>
  </conditionalFormatting>
  <conditionalFormatting sqref="E24:AY24">
    <cfRule type="cellIs" dxfId="25" priority="8" operator="equal">
      <formula>"Yes"</formula>
    </cfRule>
  </conditionalFormatting>
  <conditionalFormatting sqref="E26:AY26">
    <cfRule type="cellIs" dxfId="24" priority="7" operator="equal">
      <formula>"No"</formula>
    </cfRule>
  </conditionalFormatting>
  <conditionalFormatting sqref="E27:AY27">
    <cfRule type="cellIs" dxfId="23" priority="6" operator="equal">
      <formula>"Yes"</formula>
    </cfRule>
  </conditionalFormatting>
  <conditionalFormatting sqref="E29:AY29">
    <cfRule type="cellIs" dxfId="22" priority="5" operator="equal">
      <formula>"Yes"</formula>
    </cfRule>
  </conditionalFormatting>
  <conditionalFormatting sqref="E30:AY38">
    <cfRule type="cellIs" dxfId="21" priority="3" operator="equal">
      <formula>"No"</formula>
    </cfRule>
  </conditionalFormatting>
  <conditionalFormatting sqref="E41:AY41">
    <cfRule type="containsText" dxfId="20" priority="23" stopIfTrue="1" operator="containsText" text="No">
      <formula>NOT(ISERROR(SEARCH("No",E41)))</formula>
    </cfRule>
  </conditionalFormatting>
  <conditionalFormatting sqref="E42:AY45">
    <cfRule type="containsText" dxfId="19" priority="21" stopIfTrue="1" operator="containsText" text="Yes">
      <formula>NOT(ISERROR(SEARCH("Yes",E42)))</formula>
    </cfRule>
  </conditionalFormatting>
  <conditionalFormatting sqref="E46:AY46">
    <cfRule type="cellIs" dxfId="18" priority="1" operator="equal">
      <formula>"No"</formula>
    </cfRule>
  </conditionalFormatting>
  <conditionalFormatting sqref="G45:AY45">
    <cfRule type="containsText" dxfId="17" priority="13" stopIfTrue="1" operator="containsText" text="No">
      <formula>NOT(ISERROR(SEARCH("No",G45)))</formula>
    </cfRule>
  </conditionalFormatting>
  <pageMargins left="0.7" right="0.7" top="0.75" bottom="0.75" header="0.3" footer="0.3"/>
  <pageSetup orientation="portrait" horizontalDpi="4294967293" verticalDpi="4294967293" r:id="rId1"/>
  <ignoredErrors>
    <ignoredError sqref="G9:AY9 E12:F12 B26:B27 B42:B43 B18:B24 B44:B46 B32:B38 B39 B40 B28:B31" numberStoredAsText="1"/>
  </ignoredError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600-000000000000}">
          <x14:formula1>
            <xm:f>Lists!$F$3:$F$9</xm:f>
          </x14:formula1>
          <xm:sqref>G10:AY10</xm:sqref>
        </x14:dataValidation>
        <x14:dataValidation type="list" allowBlank="1" showInputMessage="1" showErrorMessage="1" xr:uid="{00000000-0002-0000-0600-000001000000}">
          <x14:formula1>
            <xm:f>Lists!$B$3:$B$15</xm:f>
          </x14:formula1>
          <xm:sqref>G11:AY11</xm:sqref>
        </x14:dataValidation>
        <x14:dataValidation type="list" allowBlank="1" showInputMessage="1" showErrorMessage="1" xr:uid="{00000000-0002-0000-0600-000002000000}">
          <x14:formula1>
            <xm:f>Lists!$M$3:$M$19</xm:f>
          </x14:formula1>
          <xm:sqref>G12:AY12</xm:sqref>
        </x14:dataValidation>
        <x14:dataValidation type="list" allowBlank="1" showInputMessage="1" showErrorMessage="1" xr:uid="{00000000-0002-0000-0600-000003000000}">
          <x14:formula1>
            <xm:f>Lists!$I$3:$I$7</xm:f>
          </x14:formula1>
          <xm:sqref>G13:AY13</xm:sqref>
        </x14:dataValidation>
        <x14:dataValidation type="list" allowBlank="1" showInputMessage="1" showErrorMessage="1" xr:uid="{00000000-0002-0000-0600-000004000000}">
          <x14:formula1>
            <xm:f>Lists!$J$3:$J$368</xm:f>
          </x14:formula1>
          <xm:sqref>G15:AY15</xm:sqref>
        </x14:dataValidation>
        <x14:dataValidation type="list" allowBlank="1" showInputMessage="1" showErrorMessage="1" xr:uid="{00000000-0002-0000-0600-000005000000}">
          <x14:formula1>
            <xm:f>Lists!$J$4:$J$33</xm:f>
          </x14:formula1>
          <xm:sqref>G14:AY14</xm:sqref>
        </x14:dataValidation>
        <x14:dataValidation type="list" allowBlank="1" showInputMessage="1" showErrorMessage="1" xr:uid="{00000000-0002-0000-0600-000006000000}">
          <x14:formula1>
            <xm:f>Lists!$A$3:$A$5</xm:f>
          </x14:formula1>
          <xm:sqref>G42:AY46 G19:AY24 G26:AY40</xm:sqref>
        </x14:dataValidation>
        <x14:dataValidation type="list" allowBlank="1" showInputMessage="1" showErrorMessage="1" xr:uid="{00000000-0002-0000-0600-000007000000}">
          <x14:formula1>
            <xm:f>Lists!$J$3:$J$28</xm:f>
          </x14:formula1>
          <xm:sqref>G18:AY18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3">
    <tabColor rgb="FF00B050"/>
  </sheetPr>
  <dimension ref="B2:R18"/>
  <sheetViews>
    <sheetView showGridLines="0" topLeftCell="A3" zoomScale="80" zoomScaleNormal="80" workbookViewId="0">
      <selection activeCell="A10" sqref="A10:XFD10"/>
    </sheetView>
  </sheetViews>
  <sheetFormatPr defaultRowHeight="15"/>
  <cols>
    <col min="1" max="1" width="3.7109375" customWidth="1"/>
  </cols>
  <sheetData>
    <row r="2" spans="2:18" ht="27.75" customHeight="1">
      <c r="B2" s="291" t="s">
        <v>258</v>
      </c>
      <c r="C2" s="291"/>
      <c r="D2" s="291"/>
      <c r="E2" s="291"/>
      <c r="F2" s="291"/>
      <c r="G2" s="291"/>
      <c r="H2" s="291"/>
      <c r="I2" s="291"/>
      <c r="J2" s="291"/>
      <c r="K2" s="291"/>
      <c r="L2" s="291"/>
      <c r="M2" s="291"/>
      <c r="N2" s="291"/>
      <c r="O2" s="291"/>
      <c r="P2" s="291"/>
      <c r="Q2" s="291"/>
      <c r="R2" s="291"/>
    </row>
    <row r="3" spans="2:18" ht="96" customHeight="1">
      <c r="B3" s="297" t="s">
        <v>994</v>
      </c>
      <c r="C3" s="297"/>
      <c r="D3" s="297"/>
      <c r="E3" s="297"/>
      <c r="F3" s="297"/>
      <c r="G3" s="297"/>
      <c r="H3" s="297"/>
      <c r="I3" s="297"/>
      <c r="J3" s="297"/>
      <c r="K3" s="297"/>
      <c r="L3" s="297"/>
      <c r="M3" s="297"/>
      <c r="N3" s="297"/>
      <c r="O3" s="297"/>
      <c r="P3" s="297"/>
      <c r="Q3" s="297"/>
      <c r="R3" s="297"/>
    </row>
    <row r="4" spans="2:18" ht="75.75" customHeight="1">
      <c r="B4" s="297" t="s">
        <v>993</v>
      </c>
      <c r="C4" s="297"/>
      <c r="D4" s="297"/>
      <c r="E4" s="297"/>
      <c r="F4" s="297"/>
      <c r="G4" s="297"/>
      <c r="H4" s="297"/>
      <c r="I4" s="297"/>
      <c r="J4" s="297"/>
      <c r="K4" s="297"/>
      <c r="L4" s="297"/>
      <c r="M4" s="297"/>
      <c r="N4" s="297"/>
      <c r="O4" s="297"/>
      <c r="P4" s="297"/>
      <c r="Q4" s="297"/>
      <c r="R4" s="297"/>
    </row>
    <row r="5" spans="2:18" ht="175.5" customHeight="1">
      <c r="B5" s="297" t="s">
        <v>995</v>
      </c>
      <c r="C5" s="297"/>
      <c r="D5" s="297"/>
      <c r="E5" s="297"/>
      <c r="F5" s="297"/>
      <c r="G5" s="297"/>
      <c r="H5" s="297"/>
      <c r="I5" s="297"/>
      <c r="J5" s="297"/>
      <c r="K5" s="297"/>
      <c r="L5" s="297"/>
      <c r="M5" s="297"/>
      <c r="N5" s="297"/>
      <c r="O5" s="297"/>
      <c r="P5" s="297"/>
      <c r="Q5" s="297"/>
      <c r="R5" s="297"/>
    </row>
    <row r="6" spans="2:18" ht="87.75" customHeight="1">
      <c r="B6" s="292" t="s">
        <v>939</v>
      </c>
      <c r="C6" s="292"/>
      <c r="D6" s="292"/>
      <c r="E6" s="292"/>
      <c r="F6" s="292"/>
      <c r="G6" s="292"/>
      <c r="H6" s="292"/>
      <c r="I6" s="292"/>
      <c r="J6" s="292"/>
      <c r="K6" s="292"/>
      <c r="L6" s="292"/>
      <c r="M6" s="292"/>
      <c r="N6" s="292"/>
      <c r="O6" s="292"/>
      <c r="P6" s="292"/>
      <c r="Q6" s="292"/>
      <c r="R6" s="292"/>
    </row>
    <row r="7" spans="2:18" ht="14.25" customHeight="1">
      <c r="B7" s="295"/>
      <c r="C7" s="295"/>
      <c r="D7" s="295"/>
      <c r="E7" s="295"/>
      <c r="F7" s="295"/>
      <c r="G7" s="295"/>
      <c r="H7" s="295"/>
      <c r="I7" s="295"/>
      <c r="J7" s="295"/>
      <c r="K7" s="295"/>
      <c r="L7" s="295"/>
      <c r="M7" s="295"/>
      <c r="N7" s="295"/>
      <c r="O7" s="295"/>
      <c r="P7" s="295"/>
      <c r="Q7" s="295"/>
      <c r="R7" s="295"/>
    </row>
    <row r="8" spans="2:18" ht="87" customHeight="1">
      <c r="B8" s="292" t="s">
        <v>940</v>
      </c>
      <c r="C8" s="292"/>
      <c r="D8" s="292"/>
      <c r="E8" s="292"/>
      <c r="F8" s="292"/>
      <c r="G8" s="292"/>
      <c r="H8" s="292"/>
      <c r="I8" s="292"/>
      <c r="J8" s="292"/>
      <c r="K8" s="292"/>
      <c r="L8" s="292"/>
      <c r="M8" s="292"/>
      <c r="N8" s="292"/>
      <c r="O8" s="292"/>
      <c r="P8" s="292"/>
      <c r="Q8" s="292"/>
      <c r="R8" s="292"/>
    </row>
    <row r="9" spans="2:18" ht="12" customHeight="1">
      <c r="B9" s="295"/>
      <c r="C9" s="295"/>
      <c r="D9" s="295"/>
      <c r="E9" s="295"/>
      <c r="F9" s="295"/>
      <c r="G9" s="295"/>
      <c r="H9" s="295"/>
      <c r="I9" s="295"/>
      <c r="J9" s="295"/>
      <c r="K9" s="295"/>
      <c r="L9" s="295"/>
      <c r="M9" s="295"/>
      <c r="N9" s="295"/>
      <c r="O9" s="295"/>
      <c r="P9" s="295"/>
      <c r="Q9" s="295"/>
      <c r="R9" s="295"/>
    </row>
    <row r="10" spans="2:18" ht="17.25" customHeight="1">
      <c r="B10" s="296"/>
      <c r="C10" s="296"/>
      <c r="D10" s="296"/>
      <c r="E10" s="296"/>
      <c r="F10" s="296"/>
      <c r="G10" s="296"/>
      <c r="H10" s="296"/>
      <c r="I10" s="296"/>
      <c r="J10" s="296"/>
      <c r="K10" s="296"/>
      <c r="L10" s="296"/>
      <c r="M10" s="296"/>
      <c r="N10" s="296"/>
      <c r="O10" s="296"/>
      <c r="P10" s="296"/>
      <c r="Q10" s="296"/>
      <c r="R10" s="296"/>
    </row>
    <row r="11" spans="2:18" ht="90" customHeight="1">
      <c r="B11" s="294" t="s">
        <v>941</v>
      </c>
      <c r="C11" s="294"/>
      <c r="D11" s="294"/>
      <c r="E11" s="294"/>
      <c r="F11" s="294"/>
      <c r="G11" s="294"/>
      <c r="H11" s="294"/>
      <c r="I11" s="294"/>
      <c r="J11" s="294"/>
      <c r="K11" s="294"/>
      <c r="L11" s="294"/>
      <c r="M11" s="294"/>
      <c r="N11" s="294"/>
      <c r="O11" s="294"/>
      <c r="P11" s="294"/>
      <c r="Q11" s="294"/>
      <c r="R11" s="294"/>
    </row>
    <row r="12" spans="2:18" ht="21">
      <c r="B12" s="293"/>
      <c r="C12" s="293"/>
      <c r="D12" s="293"/>
      <c r="E12" s="293"/>
      <c r="F12" s="293"/>
      <c r="G12" s="293"/>
      <c r="H12" s="293"/>
      <c r="I12" s="293"/>
      <c r="J12" s="293"/>
      <c r="K12" s="293"/>
      <c r="L12" s="293"/>
      <c r="M12" s="293"/>
      <c r="N12" s="293"/>
      <c r="O12" s="293"/>
      <c r="P12" s="293"/>
      <c r="Q12" s="293"/>
      <c r="R12" s="293"/>
    </row>
    <row r="13" spans="2:18" ht="21">
      <c r="C13" s="49"/>
      <c r="D13" s="49"/>
      <c r="E13" s="49"/>
      <c r="F13" s="49"/>
      <c r="G13" s="49"/>
      <c r="H13" s="49"/>
      <c r="I13" s="49"/>
      <c r="J13" s="49"/>
      <c r="K13" s="49"/>
      <c r="L13" s="49"/>
      <c r="M13" s="49"/>
      <c r="N13" s="49"/>
      <c r="O13" s="49"/>
      <c r="P13" s="49"/>
      <c r="Q13" s="49"/>
      <c r="R13" s="49"/>
    </row>
    <row r="14" spans="2:18" ht="105" customHeight="1">
      <c r="C14" s="50"/>
      <c r="D14" s="50"/>
      <c r="E14" s="50"/>
      <c r="F14" s="50"/>
      <c r="G14" s="50"/>
      <c r="H14" s="50"/>
      <c r="I14" s="50"/>
      <c r="J14" s="50"/>
      <c r="K14" s="50"/>
      <c r="L14" s="50"/>
      <c r="M14" s="50"/>
      <c r="N14" s="50"/>
      <c r="O14" s="50"/>
      <c r="P14" s="50"/>
      <c r="Q14" s="50"/>
      <c r="R14" s="50"/>
    </row>
    <row r="15" spans="2:18" ht="22.5" customHeight="1">
      <c r="B15" s="51"/>
      <c r="C15" s="51"/>
      <c r="D15" s="51"/>
      <c r="E15" s="51"/>
      <c r="F15" s="51"/>
      <c r="G15" s="51"/>
      <c r="H15" s="51"/>
      <c r="I15" s="51"/>
      <c r="J15" s="51"/>
      <c r="K15" s="51"/>
      <c r="L15" s="51"/>
      <c r="M15" s="51"/>
      <c r="N15" s="51"/>
      <c r="O15" s="51"/>
      <c r="P15" s="51"/>
      <c r="Q15" s="51"/>
      <c r="R15" s="51"/>
    </row>
    <row r="16" spans="2:18" ht="87.75" customHeight="1">
      <c r="C16" s="52"/>
      <c r="D16" s="52"/>
      <c r="E16" s="52"/>
      <c r="F16" s="52"/>
      <c r="G16" s="52"/>
      <c r="H16" s="52"/>
      <c r="I16" s="52"/>
      <c r="J16" s="52"/>
      <c r="K16" s="52"/>
      <c r="L16" s="52"/>
      <c r="M16" s="52"/>
      <c r="N16" s="52"/>
      <c r="O16" s="52"/>
      <c r="P16" s="52"/>
      <c r="Q16" s="52"/>
      <c r="R16" s="52"/>
    </row>
    <row r="17" spans="3:18" ht="16.5" customHeight="1">
      <c r="C17" s="52"/>
      <c r="D17" s="52"/>
      <c r="E17" s="52"/>
      <c r="F17" s="52"/>
      <c r="G17" s="52"/>
      <c r="H17" s="52"/>
      <c r="I17" s="52"/>
      <c r="J17" s="52"/>
      <c r="K17" s="52"/>
      <c r="L17" s="52"/>
      <c r="M17" s="52"/>
      <c r="N17" s="52"/>
      <c r="O17" s="52"/>
      <c r="P17" s="52"/>
      <c r="Q17" s="52"/>
      <c r="R17" s="52"/>
    </row>
    <row r="18" spans="3:18" ht="171" customHeight="1">
      <c r="C18" s="52"/>
      <c r="D18" s="52"/>
      <c r="E18" s="52"/>
      <c r="F18" s="52"/>
      <c r="G18" s="52"/>
      <c r="H18" s="52"/>
      <c r="I18" s="52"/>
      <c r="J18" s="52"/>
      <c r="K18" s="52"/>
      <c r="L18" s="52"/>
      <c r="M18" s="52"/>
      <c r="N18" s="52"/>
      <c r="O18" s="52"/>
      <c r="P18" s="52"/>
      <c r="Q18" s="52"/>
      <c r="R18" s="52"/>
    </row>
  </sheetData>
  <mergeCells count="11">
    <mergeCell ref="B2:R2"/>
    <mergeCell ref="B6:R6"/>
    <mergeCell ref="B12:R12"/>
    <mergeCell ref="B8:R8"/>
    <mergeCell ref="B11:R11"/>
    <mergeCell ref="B7:R7"/>
    <mergeCell ref="B9:R9"/>
    <mergeCell ref="B10:R10"/>
    <mergeCell ref="B3:R3"/>
    <mergeCell ref="B4:R4"/>
    <mergeCell ref="B5:R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4">
    <tabColor rgb="FF00B050"/>
    <pageSetUpPr fitToPage="1"/>
  </sheetPr>
  <dimension ref="B2:I54"/>
  <sheetViews>
    <sheetView showGridLines="0" showRowColHeaders="0" tabSelected="1" zoomScaleNormal="100" workbookViewId="0">
      <selection activeCell="C2" sqref="C2:D2"/>
    </sheetView>
  </sheetViews>
  <sheetFormatPr defaultRowHeight="15"/>
  <cols>
    <col min="1" max="1" width="3.7109375" customWidth="1"/>
    <col min="2" max="2" width="15.85546875" customWidth="1"/>
    <col min="3" max="3" width="39.5703125" customWidth="1"/>
    <col min="4" max="4" width="45.7109375" customWidth="1"/>
    <col min="6" max="6" width="9.140625" customWidth="1"/>
  </cols>
  <sheetData>
    <row r="2" spans="2:9">
      <c r="B2" s="6" t="s">
        <v>241</v>
      </c>
      <c r="C2" s="298" t="str">
        <f>IF('1-Sig Dispro Team'!C2&lt;&gt;"",'1-Sig Dispro Team'!C2, "")</f>
        <v/>
      </c>
      <c r="D2" s="299"/>
      <c r="F2" s="25"/>
    </row>
    <row r="3" spans="2:9">
      <c r="B3" s="6"/>
      <c r="C3" s="298"/>
      <c r="D3" s="299"/>
      <c r="E3" s="7"/>
      <c r="F3" s="26"/>
      <c r="G3" s="7"/>
      <c r="H3" s="7"/>
      <c r="I3" s="7"/>
    </row>
    <row r="4" spans="2:9">
      <c r="B4" s="6" t="s">
        <v>242</v>
      </c>
      <c r="C4" s="298"/>
      <c r="D4" s="299"/>
    </row>
    <row r="5" spans="2:9">
      <c r="B5" s="6" t="s">
        <v>243</v>
      </c>
      <c r="C5" s="298"/>
      <c r="D5" s="299"/>
    </row>
    <row r="6" spans="2:9">
      <c r="B6" s="6" t="s">
        <v>244</v>
      </c>
      <c r="C6" s="298"/>
      <c r="D6" s="299"/>
    </row>
    <row r="7" spans="2:9" ht="6.75" customHeight="1">
      <c r="B7" s="14"/>
      <c r="C7" s="300"/>
      <c r="D7" s="301"/>
    </row>
    <row r="8" spans="2:9">
      <c r="B8" s="6" t="s">
        <v>248</v>
      </c>
      <c r="C8" s="298"/>
      <c r="D8" s="299"/>
    </row>
    <row r="9" spans="2:9">
      <c r="B9" s="6"/>
      <c r="C9" s="6"/>
      <c r="D9" s="6"/>
    </row>
    <row r="10" spans="2:9">
      <c r="B10" s="6" t="s">
        <v>245</v>
      </c>
      <c r="C10" s="6" t="s">
        <v>246</v>
      </c>
      <c r="D10" s="6" t="s">
        <v>247</v>
      </c>
    </row>
    <row r="11" spans="2:9">
      <c r="B11" s="6">
        <v>1</v>
      </c>
      <c r="C11" s="6"/>
      <c r="D11" s="6"/>
    </row>
    <row r="12" spans="2:9">
      <c r="B12" s="6">
        <v>2</v>
      </c>
      <c r="C12" s="6"/>
      <c r="D12" s="6"/>
    </row>
    <row r="13" spans="2:9">
      <c r="B13" s="6">
        <v>3</v>
      </c>
      <c r="C13" s="6"/>
      <c r="D13" s="6"/>
    </row>
    <row r="14" spans="2:9">
      <c r="B14" s="6">
        <v>4</v>
      </c>
      <c r="C14" s="6"/>
      <c r="D14" s="6"/>
    </row>
    <row r="15" spans="2:9">
      <c r="B15" s="6">
        <v>5</v>
      </c>
      <c r="C15" s="6"/>
      <c r="D15" s="6"/>
    </row>
    <row r="16" spans="2:9">
      <c r="B16" s="6">
        <v>6</v>
      </c>
      <c r="C16" s="6"/>
      <c r="D16" s="6"/>
    </row>
    <row r="17" spans="2:4">
      <c r="B17" s="6">
        <v>7</v>
      </c>
      <c r="C17" s="6"/>
      <c r="D17" s="6"/>
    </row>
    <row r="18" spans="2:4">
      <c r="B18" s="6">
        <v>8</v>
      </c>
      <c r="C18" s="6"/>
      <c r="D18" s="6"/>
    </row>
    <row r="19" spans="2:4" ht="7.5" customHeight="1">
      <c r="B19" s="14"/>
      <c r="C19" s="14"/>
      <c r="D19" s="14"/>
    </row>
    <row r="20" spans="2:4">
      <c r="B20" s="6" t="s">
        <v>248</v>
      </c>
      <c r="C20" s="6"/>
      <c r="D20" s="6"/>
    </row>
    <row r="21" spans="2:4">
      <c r="B21" s="6"/>
      <c r="C21" s="6"/>
      <c r="D21" s="6"/>
    </row>
    <row r="22" spans="2:4">
      <c r="B22" s="6" t="s">
        <v>245</v>
      </c>
      <c r="C22" s="6" t="s">
        <v>246</v>
      </c>
      <c r="D22" s="6" t="s">
        <v>247</v>
      </c>
    </row>
    <row r="23" spans="2:4">
      <c r="B23" s="6">
        <v>1</v>
      </c>
      <c r="C23" s="6"/>
      <c r="D23" s="6"/>
    </row>
    <row r="24" spans="2:4">
      <c r="B24" s="6">
        <v>2</v>
      </c>
      <c r="C24" s="6"/>
      <c r="D24" s="6"/>
    </row>
    <row r="25" spans="2:4">
      <c r="B25" s="6">
        <v>3</v>
      </c>
      <c r="C25" s="6"/>
      <c r="D25" s="6"/>
    </row>
    <row r="26" spans="2:4">
      <c r="B26" s="6">
        <v>4</v>
      </c>
      <c r="C26" s="6"/>
      <c r="D26" s="6"/>
    </row>
    <row r="27" spans="2:4">
      <c r="B27" s="6">
        <v>5</v>
      </c>
      <c r="C27" s="6"/>
      <c r="D27" s="6"/>
    </row>
    <row r="28" spans="2:4">
      <c r="B28" s="6">
        <v>6</v>
      </c>
      <c r="C28" s="6"/>
      <c r="D28" s="6"/>
    </row>
    <row r="29" spans="2:4">
      <c r="B29" s="6">
        <v>7</v>
      </c>
      <c r="C29" s="6"/>
      <c r="D29" s="6"/>
    </row>
    <row r="30" spans="2:4">
      <c r="B30" s="6">
        <v>8</v>
      </c>
      <c r="C30" s="6"/>
      <c r="D30" s="6"/>
    </row>
    <row r="31" spans="2:4" ht="7.5" customHeight="1">
      <c r="B31" s="14"/>
      <c r="C31" s="14"/>
      <c r="D31" s="14"/>
    </row>
    <row r="32" spans="2:4">
      <c r="B32" s="6" t="s">
        <v>248</v>
      </c>
      <c r="C32" s="6"/>
      <c r="D32" s="6"/>
    </row>
    <row r="33" spans="2:4">
      <c r="B33" s="6"/>
      <c r="C33" s="6"/>
      <c r="D33" s="6"/>
    </row>
    <row r="34" spans="2:4">
      <c r="B34" s="6" t="s">
        <v>245</v>
      </c>
      <c r="C34" s="6" t="s">
        <v>246</v>
      </c>
      <c r="D34" s="6" t="s">
        <v>247</v>
      </c>
    </row>
    <row r="35" spans="2:4">
      <c r="B35" s="6">
        <v>1</v>
      </c>
      <c r="C35" s="6"/>
      <c r="D35" s="6"/>
    </row>
    <row r="36" spans="2:4">
      <c r="B36" s="6">
        <v>2</v>
      </c>
      <c r="C36" s="6"/>
      <c r="D36" s="6"/>
    </row>
    <row r="37" spans="2:4">
      <c r="B37" s="6">
        <v>3</v>
      </c>
      <c r="C37" s="6"/>
      <c r="D37" s="6"/>
    </row>
    <row r="38" spans="2:4">
      <c r="B38" s="6">
        <v>4</v>
      </c>
      <c r="C38" s="6"/>
      <c r="D38" s="6"/>
    </row>
    <row r="39" spans="2:4">
      <c r="B39" s="6">
        <v>5</v>
      </c>
      <c r="C39" s="6"/>
      <c r="D39" s="6"/>
    </row>
    <row r="40" spans="2:4">
      <c r="B40" s="6">
        <v>6</v>
      </c>
      <c r="C40" s="6"/>
      <c r="D40" s="6"/>
    </row>
    <row r="41" spans="2:4">
      <c r="B41" s="6">
        <v>7</v>
      </c>
      <c r="C41" s="6"/>
      <c r="D41" s="6"/>
    </row>
    <row r="42" spans="2:4">
      <c r="B42" s="6">
        <v>8</v>
      </c>
      <c r="C42" s="6"/>
      <c r="D42" s="6"/>
    </row>
    <row r="43" spans="2:4" ht="9" customHeight="1">
      <c r="B43" s="14"/>
      <c r="C43" s="14"/>
      <c r="D43" s="14"/>
    </row>
    <row r="44" spans="2:4">
      <c r="B44" s="6" t="s">
        <v>248</v>
      </c>
      <c r="C44" s="6"/>
      <c r="D44" s="6"/>
    </row>
    <row r="45" spans="2:4">
      <c r="B45" s="6"/>
      <c r="C45" s="6"/>
      <c r="D45" s="6"/>
    </row>
    <row r="46" spans="2:4">
      <c r="B46" s="6" t="s">
        <v>245</v>
      </c>
      <c r="C46" s="6" t="s">
        <v>246</v>
      </c>
      <c r="D46" s="6" t="s">
        <v>247</v>
      </c>
    </row>
    <row r="47" spans="2:4">
      <c r="B47" s="6">
        <v>1</v>
      </c>
      <c r="C47" s="6"/>
      <c r="D47" s="6"/>
    </row>
    <row r="48" spans="2:4">
      <c r="B48" s="6">
        <v>2</v>
      </c>
      <c r="C48" s="6"/>
      <c r="D48" s="6"/>
    </row>
    <row r="49" spans="2:4">
      <c r="B49" s="6">
        <v>3</v>
      </c>
      <c r="C49" s="6"/>
      <c r="D49" s="6"/>
    </row>
    <row r="50" spans="2:4">
      <c r="B50" s="6">
        <v>4</v>
      </c>
      <c r="C50" s="6"/>
      <c r="D50" s="6"/>
    </row>
    <row r="51" spans="2:4">
      <c r="B51" s="6">
        <v>5</v>
      </c>
      <c r="C51" s="6"/>
      <c r="D51" s="6"/>
    </row>
    <row r="52" spans="2:4">
      <c r="B52" s="6">
        <v>6</v>
      </c>
      <c r="C52" s="6"/>
      <c r="D52" s="6"/>
    </row>
    <row r="53" spans="2:4">
      <c r="B53" s="6">
        <v>7</v>
      </c>
      <c r="C53" s="6"/>
      <c r="D53" s="6"/>
    </row>
    <row r="54" spans="2:4">
      <c r="B54" s="6">
        <v>8</v>
      </c>
      <c r="C54" s="6"/>
      <c r="D54" s="6"/>
    </row>
  </sheetData>
  <mergeCells count="7">
    <mergeCell ref="C8:D8"/>
    <mergeCell ref="C7:D7"/>
    <mergeCell ref="C2:D2"/>
    <mergeCell ref="C3:D3"/>
    <mergeCell ref="C4:D4"/>
    <mergeCell ref="C5:D5"/>
    <mergeCell ref="C6:D6"/>
  </mergeCells>
  <pageMargins left="0.7" right="0.7" top="0.75" bottom="0.75" header="0.3" footer="0.3"/>
  <pageSetup scale="90" fitToWidth="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19</vt:i4>
      </vt:variant>
    </vt:vector>
  </HeadingPairs>
  <TitlesOfParts>
    <vt:vector size="50" baseType="lpstr">
      <vt:lpstr>Instructions</vt:lpstr>
      <vt:lpstr>Resources</vt:lpstr>
      <vt:lpstr>1-Sig Dispro Team</vt:lpstr>
      <vt:lpstr>2-Min Sample</vt:lpstr>
      <vt:lpstr>3-Record Review - ID</vt:lpstr>
      <vt:lpstr>4-Record Review - LRE</vt:lpstr>
      <vt:lpstr>5-Record Review - DISCIP</vt:lpstr>
      <vt:lpstr>6-SG Overview</vt:lpstr>
      <vt:lpstr>6a-SG TEAM LOG</vt:lpstr>
      <vt:lpstr>6b-DBDM-1</vt:lpstr>
      <vt:lpstr>6c-LE-2a</vt:lpstr>
      <vt:lpstr>6d-LE-2b</vt:lpstr>
      <vt:lpstr>6e-LE-2c</vt:lpstr>
      <vt:lpstr>6f-CIP-3a</vt:lpstr>
      <vt:lpstr>6g-CIP-3b</vt:lpstr>
      <vt:lpstr>6h-CIP-3c</vt:lpstr>
      <vt:lpstr>6i-CIP-3d</vt:lpstr>
      <vt:lpstr>6j-USP-4a</vt:lpstr>
      <vt:lpstr>6k-USP-4b</vt:lpstr>
      <vt:lpstr>6l-USP-4c</vt:lpstr>
      <vt:lpstr>6m-IS-5a</vt:lpstr>
      <vt:lpstr>6n-IS-5b</vt:lpstr>
      <vt:lpstr>6o-IS-5c</vt:lpstr>
      <vt:lpstr>6p-IS-5d</vt:lpstr>
      <vt:lpstr>6q-SG Summary</vt:lpstr>
      <vt:lpstr>7-Self-Assessment - ID</vt:lpstr>
      <vt:lpstr>8-Self-Assessment - LRE</vt:lpstr>
      <vt:lpstr>9-Self-Assessment - DISCIP</vt:lpstr>
      <vt:lpstr>11-CCEIS Application Info</vt:lpstr>
      <vt:lpstr>Lists</vt:lpstr>
      <vt:lpstr>Priority rating</vt:lpstr>
      <vt:lpstr>'6a-SG TEAM LOG'!Print_Area</vt:lpstr>
      <vt:lpstr>'6b-DBDM-1'!Print_Area</vt:lpstr>
      <vt:lpstr>'6c-LE-2a'!Print_Area</vt:lpstr>
      <vt:lpstr>'6d-LE-2b'!Print_Area</vt:lpstr>
      <vt:lpstr>'6e-LE-2c'!Print_Area</vt:lpstr>
      <vt:lpstr>'6f-CIP-3a'!Print_Area</vt:lpstr>
      <vt:lpstr>'6g-CIP-3b'!Print_Area</vt:lpstr>
      <vt:lpstr>'6h-CIP-3c'!Print_Area</vt:lpstr>
      <vt:lpstr>'6i-CIP-3d'!Print_Area</vt:lpstr>
      <vt:lpstr>'6j-USP-4a'!Print_Area</vt:lpstr>
      <vt:lpstr>'6k-USP-4b'!Print_Area</vt:lpstr>
      <vt:lpstr>'6l-USP-4c'!Print_Area</vt:lpstr>
      <vt:lpstr>'6m-IS-5a'!Print_Area</vt:lpstr>
      <vt:lpstr>'6n-IS-5b'!Print_Area</vt:lpstr>
      <vt:lpstr>'6o-IS-5c'!Print_Area</vt:lpstr>
      <vt:lpstr>'6p-IS-5d'!Print_Area</vt:lpstr>
      <vt:lpstr>'6q-SG Summary'!Print_Area</vt:lpstr>
      <vt:lpstr>'7-Self-Assessment - ID'!Print_Area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Jody Fields</dc:creator>
  <cp:lastModifiedBy>Yvonne Greene (ADE)</cp:lastModifiedBy>
  <cp:lastPrinted>2019-11-22T23:57:30Z</cp:lastPrinted>
  <dcterms:created xsi:type="dcterms:W3CDTF">2016-12-29T15:42:52Z</dcterms:created>
  <dcterms:modified xsi:type="dcterms:W3CDTF">2025-12-22T17:04:48Z</dcterms:modified>
  <cp:contentStatus/>
</cp:coreProperties>
</file>